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SITE_DEC 2025\"/>
    </mc:Choice>
  </mc:AlternateContent>
  <xr:revisionPtr revIDLastSave="0" documentId="13_ncr:1_{9ED73587-3EDE-4DD9-BF86-14FE325B8E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ISTRICTWISE" sheetId="2" r:id="rId1"/>
    <sheet name="BANK WISE" sheetId="45" r:id="rId2"/>
  </sheets>
  <definedNames>
    <definedName name="_xlnm.Print_Area" localSheetId="1">'BANK WISE'!$A$1:$T$51</definedName>
    <definedName name="_xlnm.Print_Area" localSheetId="0">DISTRICTWISE!$A$1:$T$35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5" l="1"/>
  <c r="U7" i="45"/>
  <c r="U8" i="45"/>
  <c r="U9" i="45"/>
  <c r="U11" i="45"/>
  <c r="U12" i="45"/>
  <c r="U13" i="45"/>
  <c r="U14" i="45"/>
  <c r="U15" i="45"/>
  <c r="U16" i="45"/>
  <c r="U18" i="45"/>
  <c r="U19" i="45"/>
  <c r="U20" i="45"/>
  <c r="U21" i="45"/>
  <c r="U22" i="45"/>
  <c r="U23" i="45"/>
  <c r="U24" i="45"/>
  <c r="U25" i="45"/>
  <c r="U26" i="45"/>
  <c r="U27" i="45"/>
  <c r="U28" i="45"/>
  <c r="U29" i="45"/>
  <c r="U30" i="45"/>
  <c r="U31" i="45"/>
  <c r="U32" i="45"/>
  <c r="U33" i="45"/>
  <c r="U34" i="45"/>
  <c r="U35" i="45"/>
  <c r="U36" i="45"/>
  <c r="U37" i="45"/>
  <c r="U38" i="45"/>
  <c r="U39" i="45"/>
  <c r="U40" i="45"/>
  <c r="U41" i="45"/>
  <c r="U42" i="45"/>
  <c r="U43" i="45"/>
  <c r="U44" i="45"/>
  <c r="U45" i="45"/>
  <c r="U46" i="45"/>
  <c r="U47" i="45"/>
  <c r="U48" i="45"/>
  <c r="U49" i="45"/>
  <c r="U50" i="45"/>
  <c r="U5" i="45"/>
  <c r="U10" i="45" l="1"/>
  <c r="E52" i="45" l="1"/>
  <c r="D52" i="45"/>
  <c r="S52" i="45" l="1"/>
  <c r="I52" i="45"/>
  <c r="Q52" i="45"/>
  <c r="R52" i="45" l="1"/>
  <c r="M52" i="45" l="1"/>
  <c r="P52" i="45" l="1"/>
  <c r="O52" i="45" l="1"/>
  <c r="O53" i="45" s="1"/>
  <c r="P53" i="45"/>
  <c r="R53" i="45" l="1"/>
  <c r="S53" i="45"/>
  <c r="U17" i="45" l="1"/>
  <c r="U51" i="45"/>
  <c r="I53" i="45"/>
  <c r="Q53" i="45"/>
  <c r="E53" i="45"/>
  <c r="C52" i="45" l="1"/>
  <c r="C53" i="45" s="1"/>
  <c r="G52" i="45"/>
  <c r="G53" i="45" s="1"/>
  <c r="H52" i="45"/>
  <c r="H53" i="45" s="1"/>
  <c r="J52" i="45" l="1"/>
  <c r="J53" i="45" s="1"/>
  <c r="N52" i="45" l="1"/>
  <c r="F52" i="45" l="1"/>
  <c r="N53" i="45" l="1"/>
  <c r="T52" i="45" l="1"/>
  <c r="D53" i="45" l="1"/>
  <c r="T53" i="45"/>
  <c r="F53" i="45" l="1"/>
  <c r="L52" i="45"/>
  <c r="K52" i="45"/>
  <c r="L53" i="45" l="1"/>
  <c r="K53" i="45"/>
  <c r="M53" i="45"/>
</calcChain>
</file>

<file path=xl/sharedStrings.xml><?xml version="1.0" encoding="utf-8"?>
<sst xmlns="http://schemas.openxmlformats.org/spreadsheetml/2006/main" count="128" uniqueCount="105">
  <si>
    <t>Sl</t>
  </si>
  <si>
    <t>DISTRICT</t>
  </si>
  <si>
    <t>BRANCHES</t>
  </si>
  <si>
    <t>BANKING CORRESPONDENT</t>
  </si>
  <si>
    <t>ATMS</t>
  </si>
  <si>
    <t>RURAL</t>
  </si>
  <si>
    <t>SEMI URBAN</t>
  </si>
  <si>
    <t>URBAN</t>
  </si>
  <si>
    <t>TOTAL BRANCHES</t>
  </si>
  <si>
    <t>TOTAL BC</t>
  </si>
  <si>
    <t>TOTAL ATMS</t>
  </si>
  <si>
    <t>ANGUL</t>
  </si>
  <si>
    <t>BALASORE</t>
  </si>
  <si>
    <t>BARGARH</t>
  </si>
  <si>
    <t>BHADRAK</t>
  </si>
  <si>
    <t>BOLANGIR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</si>
  <si>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</si>
  <si>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</si>
  <si>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</si>
  <si>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</si>
  <si>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</si>
  <si>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</si>
  <si>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</si>
  <si>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</si>
  <si>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</si>
  <si>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</si>
  <si>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</si>
  <si>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</si>
  <si>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</si>
  <si>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</si>
  <si>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</si>
  <si>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</si>
  <si>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</si>
  <si>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</si>
  <si>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</si>
  <si>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</si>
  <si>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</si>
  <si>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</si>
  <si>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</si>
  <si>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</si>
  <si>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</si>
  <si>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TOTAL</t>
  </si>
  <si>
    <t>BANK</t>
  </si>
  <si>
    <t>Bank of Baroda</t>
  </si>
  <si>
    <t>Bank of India</t>
  </si>
  <si>
    <t>Bank of Maharastra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</si>
  <si>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</si>
  <si>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</si>
  <si>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</si>
  <si>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</si>
  <si>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</si>
  <si>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</si>
  <si>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</si>
  <si>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</si>
  <si>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</si>
  <si>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Public Sector Banks</t>
  </si>
  <si>
    <t>Axis Bank Ltd</t>
  </si>
  <si>
    <t>Bandhan Bank</t>
  </si>
  <si>
    <t>City Union Bank</t>
  </si>
  <si>
    <t>DCB Bank Ltd</t>
  </si>
  <si>
    <t>Federal Bank</t>
  </si>
  <si>
    <t>HDFC Bank</t>
  </si>
  <si>
    <t>ICICI Bank</t>
  </si>
  <si>
    <t>IDBI Bank</t>
  </si>
  <si>
    <t>IDFC Bank</t>
  </si>
  <si>
    <t>Indus Ind Bank</t>
  </si>
  <si>
    <t>Karnatak Bank Ltd.</t>
  </si>
  <si>
    <t>Karur Vysya Bank</t>
  </si>
  <si>
    <t>Kotak Mahindra Bank Ltd</t>
  </si>
  <si>
    <t>RBL Bank</t>
  </si>
  <si>
    <t>Standard Chartered Bank</t>
  </si>
  <si>
    <t>The South Indian Bank Ltd.</t>
  </si>
  <si>
    <t>Tamilnadu Mercantile Bank Ltd.</t>
  </si>
  <si>
    <t>Yes Bank</t>
  </si>
  <si>
    <t>Private Sector Banks</t>
  </si>
  <si>
    <t>Regional Rural Banks</t>
  </si>
  <si>
    <t>ESAF Small Finance Bank</t>
  </si>
  <si>
    <t>Jana Small Finance Bank</t>
  </si>
  <si>
    <t>Suryoday  Small Finance Bank</t>
  </si>
  <si>
    <t>Ujjivan Small Finance Bank</t>
  </si>
  <si>
    <t>Utkarsh Small Finance Bank</t>
  </si>
  <si>
    <t>Small Finance Bank</t>
  </si>
  <si>
    <t>Orissa State Co-Op. Bank</t>
  </si>
  <si>
    <t>Coop Bank Total</t>
  </si>
  <si>
    <r>
      <t xml:space="preserve">OUT OF TOTAL BCs </t>
    </r>
    <r>
      <rPr>
        <b/>
        <sz val="14"/>
        <color rgb="FFFF0000"/>
        <rFont val="Rockwell"/>
        <family val="1"/>
      </rPr>
      <t>Male Bcs</t>
    </r>
  </si>
  <si>
    <r>
      <t xml:space="preserve">OUT OF TOTAL BCs </t>
    </r>
    <r>
      <rPr>
        <b/>
        <sz val="14"/>
        <color rgb="FFFF0000"/>
        <rFont val="Rockwell"/>
        <family val="1"/>
      </rPr>
      <t>Female Bcs</t>
    </r>
  </si>
  <si>
    <r>
      <t xml:space="preserve">OUT OF TOTAL BCs </t>
    </r>
    <r>
      <rPr>
        <b/>
        <sz val="14"/>
        <color rgb="FFFF0000"/>
        <rFont val="Rockwell"/>
        <family val="1"/>
      </rPr>
      <t>Transgender Bcs</t>
    </r>
  </si>
  <si>
    <r>
      <t xml:space="preserve">OUT OF TOTAL BCs </t>
    </r>
    <r>
      <rPr>
        <b/>
        <sz val="14"/>
        <color rgb="FFFF0000"/>
        <rFont val="Rockwell"/>
        <family val="1"/>
      </rPr>
      <t>Fixed BC Points</t>
    </r>
  </si>
  <si>
    <r>
      <t xml:space="preserve">OUT OF TOTAL BCs No. OF </t>
    </r>
    <r>
      <rPr>
        <b/>
        <sz val="14"/>
        <color rgb="FFFF0000"/>
        <rFont val="Rockwell"/>
        <family val="1"/>
      </rPr>
      <t>Active BCs</t>
    </r>
  </si>
  <si>
    <r>
      <t xml:space="preserve">OUT OF TOTAL BCs </t>
    </r>
    <r>
      <rPr>
        <b/>
        <sz val="14"/>
        <color rgb="FFFF0000"/>
        <rFont val="Rockwell"/>
        <family val="1"/>
      </rPr>
      <t>WSHG MEMBERS</t>
    </r>
  </si>
  <si>
    <t>OUT OF TOTAL BCs Male Bcs</t>
  </si>
  <si>
    <t>OUT OF TOTAL BCs Female Bcs</t>
  </si>
  <si>
    <t>OUT OF TOTAL BCs Transgender Bcs</t>
  </si>
  <si>
    <t>OUT OF TOTAL BCs WSHG MEMBERS</t>
  </si>
  <si>
    <t>OUT OF TOTAL BCs Fixed BC Points</t>
  </si>
  <si>
    <t>OUT OF TOTAL BCs No. OF Active BCs</t>
  </si>
  <si>
    <t>DBS Bank</t>
  </si>
  <si>
    <t>Annexure-1</t>
  </si>
  <si>
    <t>Annexure-2</t>
  </si>
  <si>
    <t>Unity Small Finance Bank</t>
  </si>
  <si>
    <t>AU Small Finance Bank</t>
  </si>
  <si>
    <t>Catholic Serian Bank</t>
  </si>
  <si>
    <t>Odisha Grameen Bank</t>
  </si>
  <si>
    <t>Bank Wise Branch/BC,ATM Network  as on 31.12.2025</t>
  </si>
  <si>
    <t>Distrcit Wise Branch/BC,ATM Network 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</si>
</sst>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#,##0.00;[Red]&quot;-&quot;[$$-409]#,##0.00"/>
    <numFmt numFmtId="166" formatCode="[$$-409]#,##0.00;[Red]\-[$$-409]#,##0.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Rockwell"/>
      <family val="1"/>
    </font>
    <font>
      <b/>
      <sz val="12"/>
      <name val="Rockwell"/>
      <family val="1"/>
    </font>
    <font>
      <b/>
      <sz val="14"/>
      <name val="Rockwell"/>
      <family val="1"/>
    </font>
    <font>
      <b/>
      <sz val="20"/>
      <name val="Rockwell"/>
      <family val="1"/>
    </font>
    <font>
      <sz val="10"/>
      <name val="Rockwell"/>
      <family val="1"/>
    </font>
    <font>
      <b/>
      <sz val="10"/>
      <name val="Rockwell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  <charset val="134"/>
    </font>
    <font>
      <sz val="11"/>
      <color indexed="52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5"/>
      <color indexed="6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3"/>
      <color indexed="62"/>
      <name val="Calibri"/>
      <family val="2"/>
      <charset val="134"/>
    </font>
    <font>
      <sz val="11"/>
      <color indexed="10"/>
      <name val="Calibri"/>
      <family val="2"/>
      <charset val="134"/>
    </font>
    <font>
      <b/>
      <sz val="18"/>
      <color indexed="62"/>
      <name val="Cambria"/>
      <family val="2"/>
      <charset val="134"/>
    </font>
    <font>
      <b/>
      <sz val="11"/>
      <color indexed="9"/>
      <name val="Calibri"/>
      <family val="2"/>
      <charset val="134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62"/>
      <name val="Calibri"/>
      <family val="2"/>
      <charset val="134"/>
    </font>
    <font>
      <sz val="11"/>
      <color indexed="60"/>
      <name val="Calibri"/>
      <family val="2"/>
      <charset val="134"/>
    </font>
    <font>
      <i/>
      <sz val="11"/>
      <color indexed="23"/>
      <name val="Calibri"/>
      <family val="2"/>
      <charset val="134"/>
    </font>
    <font>
      <b/>
      <sz val="11"/>
      <color indexed="8"/>
      <name val="Calibri"/>
      <family val="2"/>
      <charset val="134"/>
    </font>
    <font>
      <sz val="11"/>
      <color indexed="62"/>
      <name val="Calibri"/>
      <family val="2"/>
      <charset val="134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FF0000"/>
      <name val="Rockwell"/>
      <family val="1"/>
    </font>
    <font>
      <sz val="11"/>
      <color rgb="FF000000"/>
      <name val="Calibri"/>
      <family val="2"/>
      <charset val="134"/>
    </font>
    <font>
      <sz val="11"/>
      <color rgb="FFFFFFFF"/>
      <name val="Calibri"/>
      <family val="2"/>
      <charset val="134"/>
    </font>
    <font>
      <sz val="11"/>
      <color rgb="FF993300"/>
      <name val="Calibri"/>
      <family val="2"/>
      <charset val="134"/>
    </font>
    <font>
      <b/>
      <sz val="11"/>
      <color rgb="FFFF9900"/>
      <name val="Calibri"/>
      <family val="2"/>
      <charset val="134"/>
    </font>
    <font>
      <b/>
      <sz val="11"/>
      <color rgb="FFFFFFFF"/>
      <name val="Calibri"/>
      <family val="2"/>
      <charset val="134"/>
    </font>
    <font>
      <i/>
      <sz val="11"/>
      <color rgb="FF808080"/>
      <name val="Calibri"/>
      <family val="2"/>
      <charset val="134"/>
    </font>
    <font>
      <sz val="11"/>
      <color rgb="FF008000"/>
      <name val="Calibri"/>
      <family val="2"/>
      <charset val="134"/>
    </font>
    <font>
      <b/>
      <sz val="15"/>
      <color rgb="FF333399"/>
      <name val="Calibri"/>
      <family val="2"/>
      <charset val="134"/>
    </font>
    <font>
      <b/>
      <sz val="13"/>
      <color rgb="FF333399"/>
      <name val="Calibri"/>
      <family val="2"/>
      <charset val="134"/>
    </font>
    <font>
      <b/>
      <sz val="11"/>
      <color rgb="FF333399"/>
      <name val="Calibri"/>
      <family val="2"/>
      <charset val="134"/>
    </font>
    <font>
      <b/>
      <i/>
      <sz val="16"/>
      <color rgb="FF000000"/>
      <name val="Arial"/>
      <family val="2"/>
      <charset val="1"/>
    </font>
    <font>
      <sz val="11"/>
      <color rgb="FF333399"/>
      <name val="Calibri"/>
      <family val="2"/>
      <charset val="134"/>
    </font>
    <font>
      <sz val="11"/>
      <color rgb="FFFF9900"/>
      <name val="Calibri"/>
      <family val="2"/>
      <charset val="134"/>
    </font>
    <font>
      <sz val="11"/>
      <color rgb="FF9C57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333333"/>
      <name val="Calibri"/>
      <family val="2"/>
      <charset val="134"/>
    </font>
    <font>
      <b/>
      <i/>
      <u/>
      <sz val="11"/>
      <color rgb="FF000000"/>
      <name val="Arial"/>
      <family val="2"/>
      <charset val="1"/>
    </font>
    <font>
      <sz val="18"/>
      <color rgb="FF1F497D"/>
      <name val="Cambria"/>
      <family val="2"/>
      <charset val="1"/>
    </font>
    <font>
      <b/>
      <sz val="18"/>
      <color rgb="FF333399"/>
      <name val="Cambria"/>
      <family val="2"/>
      <charset val="134"/>
    </font>
    <font>
      <b/>
      <sz val="11"/>
      <color rgb="FF000000"/>
      <name val="Calibri"/>
      <family val="2"/>
      <charset val="134"/>
    </font>
    <font>
      <sz val="11"/>
      <color rgb="FFFF0000"/>
      <name val="Calibri"/>
      <family val="2"/>
      <charset val="134"/>
    </font>
    <font>
      <sz val="11"/>
      <color theme="1"/>
      <name val="Calibri"/>
      <family val="2"/>
      <charset val="1"/>
    </font>
    <font>
      <b/>
      <i/>
      <sz val="16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sz val="18"/>
      <color theme="3"/>
      <name val="Cambria"/>
      <family val="2"/>
      <charset val="1"/>
    </font>
    <font>
      <sz val="11"/>
      <color indexed="8"/>
      <name val="Calibri"/>
      <family val="2"/>
      <charset val="1"/>
    </font>
  </fonts>
  <fills count="1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8080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93CDDD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33CCCC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93366"/>
        <bgColor rgb="FF993366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theme="4" tint="0.39988402966399123"/>
        <bgColor rgb="FF93CDDD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C0C0C0"/>
      </patternFill>
    </fill>
    <fill>
      <patternFill patternType="solid">
        <fgColor theme="7" tint="0.39988402966399123"/>
        <bgColor rgb="FF95B3D7"/>
      </patternFill>
    </fill>
    <fill>
      <patternFill patternType="solid">
        <fgColor theme="8" tint="0.39988402966399123"/>
        <bgColor rgb="FF99CCFF"/>
      </patternFill>
    </fill>
    <fill>
      <patternFill patternType="solid">
        <fgColor theme="9" tint="0.39988402966399123"/>
        <bgColor rgb="FFFFCC9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indexed="64"/>
      </bottom>
      <diagonal/>
    </border>
  </borders>
  <cellStyleXfs count="21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26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36" fillId="35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1" fillId="14" borderId="0" applyNumberFormat="0" applyBorder="0" applyAlignment="0" applyProtection="0"/>
    <xf numFmtId="0" fontId="26" fillId="34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1" fillId="16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45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43" borderId="18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3" fillId="51" borderId="0"/>
    <xf numFmtId="0" fontId="43" fillId="54" borderId="0"/>
    <xf numFmtId="0" fontId="54" fillId="0" borderId="7"/>
    <xf numFmtId="0" fontId="44" fillId="65" borderId="0"/>
    <xf numFmtId="0" fontId="43" fillId="52" borderId="0"/>
    <xf numFmtId="0" fontId="43" fillId="53" borderId="0"/>
    <xf numFmtId="0" fontId="59" fillId="0" borderId="0"/>
    <xf numFmtId="0" fontId="49" fillId="77" borderId="0"/>
    <xf numFmtId="0" fontId="58" fillId="0" borderId="28"/>
    <xf numFmtId="0" fontId="48" fillId="0" borderId="0"/>
    <xf numFmtId="0" fontId="55" fillId="79" borderId="0"/>
    <xf numFmtId="0" fontId="42" fillId="80" borderId="8"/>
    <xf numFmtId="0" fontId="53" fillId="78" borderId="2"/>
    <xf numFmtId="0" fontId="57" fillId="0" borderId="0"/>
    <xf numFmtId="0" fontId="52" fillId="0" borderId="0"/>
    <xf numFmtId="0" fontId="52" fillId="0" borderId="27"/>
    <xf numFmtId="0" fontId="51" fillId="0" borderId="26"/>
    <xf numFmtId="0" fontId="50" fillId="0" borderId="25"/>
    <xf numFmtId="0" fontId="42" fillId="0" borderId="0"/>
    <xf numFmtId="0" fontId="44" fillId="62" borderId="0"/>
    <xf numFmtId="0" fontId="47" fillId="76" borderId="3"/>
    <xf numFmtId="0" fontId="46" fillId="75" borderId="2"/>
    <xf numFmtId="0" fontId="45" fillId="74" borderId="0"/>
    <xf numFmtId="0" fontId="44" fillId="73" borderId="0"/>
    <xf numFmtId="0" fontId="44" fillId="72" borderId="0"/>
    <xf numFmtId="0" fontId="44" fillId="71" borderId="0"/>
    <xf numFmtId="0" fontId="44" fillId="70" borderId="0"/>
    <xf numFmtId="0" fontId="44" fillId="69" borderId="0"/>
    <xf numFmtId="0" fontId="44" fillId="68" borderId="0"/>
    <xf numFmtId="0" fontId="44" fillId="67" borderId="0"/>
    <xf numFmtId="0" fontId="44" fillId="66" borderId="0"/>
    <xf numFmtId="0" fontId="43" fillId="50" borderId="0"/>
    <xf numFmtId="0" fontId="43" fillId="60" borderId="0"/>
    <xf numFmtId="0" fontId="44" fillId="64" borderId="0"/>
    <xf numFmtId="0" fontId="44" fillId="63" borderId="0"/>
    <xf numFmtId="0" fontId="43" fillId="61" borderId="0"/>
    <xf numFmtId="0" fontId="43" fillId="59" borderId="0"/>
    <xf numFmtId="0" fontId="43" fillId="58" borderId="0"/>
    <xf numFmtId="0" fontId="43" fillId="57" borderId="0"/>
    <xf numFmtId="0" fontId="43" fillId="56" borderId="0"/>
    <xf numFmtId="0" fontId="43" fillId="55" borderId="0"/>
    <xf numFmtId="0" fontId="56" fillId="75" borderId="9"/>
    <xf numFmtId="0" fontId="60" fillId="0" borderId="0">
      <alignment horizontal="center"/>
    </xf>
    <xf numFmtId="0" fontId="60" fillId="0" borderId="0">
      <alignment horizontal="center" textRotation="90"/>
    </xf>
    <xf numFmtId="0" fontId="61" fillId="0" borderId="0"/>
    <xf numFmtId="165" fontId="61" fillId="0" borderId="0"/>
    <xf numFmtId="0" fontId="62" fillId="0" borderId="0"/>
    <xf numFmtId="0" fontId="65" fillId="0" borderId="0"/>
    <xf numFmtId="0" fontId="67" fillId="85" borderId="0" applyBorder="0" applyProtection="0"/>
    <xf numFmtId="0" fontId="67" fillId="82" borderId="0" applyBorder="0" applyProtection="0"/>
    <xf numFmtId="0" fontId="67" fillId="85" borderId="0" applyBorder="0" applyProtection="0"/>
    <xf numFmtId="0" fontId="83" fillId="81" borderId="38" applyProtection="0"/>
    <xf numFmtId="0" fontId="68" fillId="95" borderId="0" applyBorder="0" applyProtection="0"/>
    <xf numFmtId="0" fontId="67" fillId="88" borderId="0" applyBorder="0" applyProtection="0"/>
    <xf numFmtId="0" fontId="67" fillId="87" borderId="0" applyBorder="0" applyProtection="0"/>
    <xf numFmtId="0" fontId="79" fillId="0" borderId="36" applyProtection="0"/>
    <xf numFmtId="0" fontId="85" fillId="0" borderId="0" applyBorder="0" applyProtection="0"/>
    <xf numFmtId="0" fontId="68" fillId="97" borderId="0" applyBorder="0" applyProtection="0"/>
    <xf numFmtId="0" fontId="65" fillId="90" borderId="0" applyBorder="0" applyProtection="0"/>
    <xf numFmtId="0" fontId="68" fillId="96" borderId="0" applyBorder="0" applyProtection="0"/>
    <xf numFmtId="0" fontId="68" fillId="88" borderId="0" applyBorder="0" applyProtection="0"/>
    <xf numFmtId="0" fontId="68" fillId="83" borderId="0" applyBorder="0" applyProtection="0"/>
    <xf numFmtId="0" fontId="65" fillId="91" borderId="0" applyBorder="0" applyProtection="0"/>
    <xf numFmtId="0" fontId="81" fillId="0" borderId="0"/>
    <xf numFmtId="0" fontId="67" fillId="87" borderId="0" applyBorder="0" applyProtection="0"/>
    <xf numFmtId="0" fontId="69" fillId="83" borderId="0" applyBorder="0" applyProtection="0"/>
    <xf numFmtId="0" fontId="86" fillId="0" borderId="0" applyBorder="0" applyProtection="0"/>
    <xf numFmtId="0" fontId="78" fillId="87" borderId="31" applyProtection="0"/>
    <xf numFmtId="0" fontId="68" fillId="87" borderId="0" applyBorder="0" applyProtection="0"/>
    <xf numFmtId="0" fontId="67" fillId="83" borderId="0" applyBorder="0" applyProtection="0"/>
    <xf numFmtId="0" fontId="67" fillId="84" borderId="0" applyBorder="0" applyProtection="0"/>
    <xf numFmtId="0" fontId="76" fillId="0" borderId="35" applyProtection="0"/>
    <xf numFmtId="0" fontId="71" fillId="100" borderId="32" applyProtection="0"/>
    <xf numFmtId="0" fontId="65" fillId="92" borderId="0" applyBorder="0" applyProtection="0"/>
    <xf numFmtId="0" fontId="65" fillId="89" borderId="0" applyBorder="0" applyProtection="0"/>
    <xf numFmtId="0" fontId="68" fillId="99" borderId="0" applyBorder="0" applyProtection="0"/>
    <xf numFmtId="166" fontId="84" fillId="0" borderId="0"/>
    <xf numFmtId="0" fontId="76" fillId="0" borderId="0" applyBorder="0" applyProtection="0"/>
    <xf numFmtId="0" fontId="68" fillId="95" borderId="0" applyBorder="0" applyProtection="0"/>
    <xf numFmtId="0" fontId="68" fillId="85" borderId="0" applyBorder="0" applyProtection="0"/>
    <xf numFmtId="0" fontId="72" fillId="0" borderId="0" applyBorder="0" applyProtection="0"/>
    <xf numFmtId="0" fontId="70" fillId="81" borderId="31" applyProtection="0"/>
    <xf numFmtId="0" fontId="80" fillId="101" borderId="0" applyBorder="0" applyProtection="0"/>
    <xf numFmtId="0" fontId="67" fillId="84" borderId="0" applyBorder="0" applyProtection="0"/>
    <xf numFmtId="0" fontId="67" fillId="0" borderId="0">
      <alignment vertical="center"/>
    </xf>
    <xf numFmtId="0" fontId="67" fillId="88" borderId="0" applyBorder="0" applyProtection="0"/>
    <xf numFmtId="0" fontId="67" fillId="86" borderId="0" applyBorder="0" applyProtection="0"/>
    <xf numFmtId="0" fontId="65" fillId="93" borderId="0" applyBorder="0" applyProtection="0"/>
    <xf numFmtId="0" fontId="68" fillId="88" borderId="0" applyBorder="0" applyProtection="0"/>
    <xf numFmtId="0" fontId="67" fillId="83" borderId="0" applyBorder="0" applyProtection="0"/>
    <xf numFmtId="0" fontId="84" fillId="0" borderId="0"/>
    <xf numFmtId="0" fontId="69" fillId="102" borderId="0" applyBorder="0" applyProtection="0"/>
    <xf numFmtId="0" fontId="73" fillId="84" borderId="0" applyBorder="0" applyProtection="0"/>
    <xf numFmtId="0" fontId="88" fillId="0" borderId="0" applyBorder="0" applyProtection="0"/>
    <xf numFmtId="0" fontId="75" fillId="0" borderId="34" applyProtection="0"/>
    <xf numFmtId="0" fontId="74" fillId="0" borderId="33" applyProtection="0"/>
    <xf numFmtId="0" fontId="77" fillId="0" borderId="0">
      <alignment horizontal="center" textRotation="90"/>
    </xf>
    <xf numFmtId="0" fontId="68" fillId="98" borderId="0" applyBorder="0" applyProtection="0"/>
    <xf numFmtId="0" fontId="65" fillId="94" borderId="0" applyBorder="0" applyProtection="0"/>
    <xf numFmtId="0" fontId="82" fillId="0" borderId="0"/>
    <xf numFmtId="0" fontId="65" fillId="103" borderId="37" applyProtection="0"/>
    <xf numFmtId="0" fontId="77" fillId="0" borderId="0">
      <alignment horizontal="center"/>
    </xf>
    <xf numFmtId="0" fontId="87" fillId="0" borderId="39" applyProtection="0"/>
    <xf numFmtId="0" fontId="68" fillId="84" borderId="0" applyBorder="0" applyProtection="0"/>
    <xf numFmtId="166" fontId="92" fillId="0" borderId="0"/>
    <xf numFmtId="0" fontId="89" fillId="0" borderId="0"/>
    <xf numFmtId="0" fontId="90" fillId="0" borderId="0">
      <alignment horizontal="center" textRotation="90"/>
    </xf>
    <xf numFmtId="0" fontId="91" fillId="0" borderId="0"/>
    <xf numFmtId="0" fontId="90" fillId="0" borderId="0">
      <alignment horizontal="center"/>
    </xf>
    <xf numFmtId="0" fontId="89" fillId="104" borderId="0" applyBorder="0" applyProtection="0"/>
    <xf numFmtId="0" fontId="89" fillId="107" borderId="0" applyBorder="0" applyProtection="0"/>
    <xf numFmtId="0" fontId="92" fillId="0" borderId="0"/>
    <xf numFmtId="0" fontId="89" fillId="108" borderId="0" applyBorder="0" applyProtection="0"/>
    <xf numFmtId="0" fontId="93" fillId="0" borderId="0" applyBorder="0" applyProtection="0"/>
    <xf numFmtId="0" fontId="89" fillId="109" borderId="0" applyBorder="0" applyProtection="0"/>
    <xf numFmtId="0" fontId="89" fillId="103" borderId="37" applyProtection="0"/>
    <xf numFmtId="0" fontId="89" fillId="106" borderId="0" applyBorder="0" applyProtection="0"/>
    <xf numFmtId="0" fontId="89" fillId="105" borderId="0" applyBorder="0" applyProtection="0"/>
    <xf numFmtId="0" fontId="15" fillId="0" borderId="0" applyNumberFormat="0" applyFill="0" applyBorder="0" applyAlignment="0" applyProtection="0"/>
    <xf numFmtId="0" fontId="94" fillId="0" borderId="0"/>
  </cellStyleXfs>
  <cellXfs count="41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16" fillId="0" borderId="0" xfId="0" applyFont="1"/>
    <xf numFmtId="0" fontId="19" fillId="0" borderId="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0" fillId="33" borderId="0" xfId="0" applyFill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63" fillId="0" borderId="1" xfId="0" applyFont="1" applyBorder="1"/>
    <xf numFmtId="1" fontId="63" fillId="0" borderId="1" xfId="0" applyNumberFormat="1" applyFont="1" applyBorder="1"/>
    <xf numFmtId="1" fontId="64" fillId="0" borderId="1" xfId="0" applyNumberFormat="1" applyFont="1" applyBorder="1"/>
    <xf numFmtId="0" fontId="64" fillId="0" borderId="1" xfId="0" applyFont="1" applyBorder="1"/>
    <xf numFmtId="0" fontId="22" fillId="0" borderId="1" xfId="0" applyFont="1" applyBorder="1" applyAlignment="1">
      <alignment vertical="center"/>
    </xf>
    <xf numFmtId="1" fontId="0" fillId="0" borderId="0" xfId="0" applyNumberFormat="1"/>
    <xf numFmtId="0" fontId="19" fillId="0" borderId="40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12">
    <cellStyle name="20% - Accent1" xfId="1" builtinId="30" customBuiltin="1"/>
    <cellStyle name="20% - Accent1 2" xfId="69" xr:uid="{14598435-A9E9-414C-9C30-6EE3EF9BFD93}"/>
    <cellStyle name="20% - Accent1 2 2" xfId="141" xr:uid="{0920887B-4139-470E-9C2E-7CD40FEAD1A4}"/>
    <cellStyle name="20% - Accent2" xfId="2" builtinId="34" customBuiltin="1"/>
    <cellStyle name="20% - Accent2 2" xfId="62" xr:uid="{8C89B618-538F-4B26-A3F6-41D45FDE1E6A}"/>
    <cellStyle name="20% - Accent2 2 2" xfId="161" xr:uid="{F6716386-E659-4FC7-8705-7F46332C4980}"/>
    <cellStyle name="20% - Accent3" xfId="3" builtinId="38" customBuiltin="1"/>
    <cellStyle name="20% - Accent3 2" xfId="75" xr:uid="{30CD8A02-918C-4BA2-876C-9F5EE4942AFE}"/>
    <cellStyle name="20% - Accent3 2 2" xfId="175" xr:uid="{AF3422F5-3F3A-46C4-852D-1574A35514F8}"/>
    <cellStyle name="20% - Accent4" xfId="4" builtinId="42" customBuiltin="1"/>
    <cellStyle name="20% - Accent4 2" xfId="72" xr:uid="{E5F2C19E-D7EA-4853-8E8D-5606740FD9F7}"/>
    <cellStyle name="20% - Accent4 2 2" xfId="140" xr:uid="{5A9DC7B4-7201-4BD0-A42A-ACC4080356AF}"/>
    <cellStyle name="20% - Accent5" xfId="5" builtinId="46" customBuiltin="1"/>
    <cellStyle name="20% - Accent5 2" xfId="42" xr:uid="{0C579B6C-42FF-4F2F-AA3A-68CB48EBD3D0}"/>
    <cellStyle name="20% - Accent5 2 2" xfId="178" xr:uid="{D92DBEBB-611F-4A6F-970F-C9D1EB8158F0}"/>
    <cellStyle name="20% - Accent6" xfId="6" builtinId="50" customBuiltin="1"/>
    <cellStyle name="20% - Accent6 2" xfId="45" xr:uid="{BDF80C01-324E-45C7-87E8-2B05F5335086}"/>
    <cellStyle name="20% - Accent6 2 2" xfId="156" xr:uid="{5F05693B-1682-4031-B701-81E494AAEC15}"/>
    <cellStyle name="40% - Accent1" xfId="7" builtinId="31" customBuiltin="1"/>
    <cellStyle name="40% - Accent1 2" xfId="55" xr:uid="{5C8BAE0A-2ACD-4C47-8401-3055C4733DA1}"/>
    <cellStyle name="40% - Accent1 2 2" xfId="145" xr:uid="{523497E7-35F0-4661-9701-4DC8FC8E1E84}"/>
    <cellStyle name="40% - Accent2" xfId="8" builtinId="35" customBuiltin="1"/>
    <cellStyle name="40% - Accent2 2" xfId="68" xr:uid="{79E2409C-69A5-4722-A97B-FE535CF96915}"/>
    <cellStyle name="40% - Accent2 2 2" xfId="181" xr:uid="{8FD8654E-8012-4602-912D-D97CF8C2CEC3}"/>
    <cellStyle name="40% - Accent3" xfId="9" builtinId="39" customBuiltin="1"/>
    <cellStyle name="40% - Accent3 2" xfId="81" xr:uid="{CBB9A704-A998-48AC-B162-A0E794D04D72}"/>
    <cellStyle name="40% - Accent3 2 2" xfId="162" xr:uid="{1684E6A6-DCA2-46F7-8AB3-FEA8D7F45D9B}"/>
    <cellStyle name="40% - Accent4" xfId="10" builtinId="43" customBuiltin="1"/>
    <cellStyle name="40% - Accent4 2" xfId="53" xr:uid="{5C5F7B46-93EB-4D49-8120-92322E881CF2}"/>
    <cellStyle name="40% - Accent4 2 2" xfId="142" xr:uid="{9BFCBA69-6A95-4C21-B5C6-71711A769DB4}"/>
    <cellStyle name="40% - Accent5" xfId="11" builtinId="47" customBuiltin="1"/>
    <cellStyle name="40% - Accent5 2" xfId="51" xr:uid="{EBD02081-5586-4D88-9BB1-728E437CBCEE}"/>
    <cellStyle name="40% - Accent5 2 2" xfId="177" xr:uid="{0C976355-F4D2-4F2D-BE62-548EDE5CF455}"/>
    <cellStyle name="40% - Accent6" xfId="12" builtinId="51" customBuiltin="1"/>
    <cellStyle name="40% - Accent6 2" xfId="44" xr:uid="{8935B885-EB78-4B06-9581-4225EFFCD45A}"/>
    <cellStyle name="40% - Accent6 2 2" xfId="146" xr:uid="{3551FC72-642F-46E1-AA69-F258C22E2B2A}"/>
    <cellStyle name="60% - Accent1" xfId="13" builtinId="32" customBuiltin="1"/>
    <cellStyle name="60% - Accent1 2" xfId="59" xr:uid="{17EF08CE-B95C-4BC8-A82B-97E45D222F77}"/>
    <cellStyle name="60% - Accent1 2 2" xfId="166" xr:uid="{0267B3D8-50BE-42C2-BD95-41122A254D50}"/>
    <cellStyle name="60% - Accent1 2 3" xfId="201" xr:uid="{DE603948-B0C6-41E2-A47D-D9ABA0113234}"/>
    <cellStyle name="60% - Accent1 3" xfId="61" xr:uid="{3BBED210-6813-4F99-9080-3E7B64440E16}"/>
    <cellStyle name="60% - Accent1 3 2" xfId="152" xr:uid="{388C2DA7-A42A-4888-B08A-5D50D58E89ED}"/>
    <cellStyle name="60% - Accent2" xfId="14" builtinId="36" customBuiltin="1"/>
    <cellStyle name="60% - Accent2 2" xfId="63" xr:uid="{9730352A-D25C-4819-9948-68DCE9BA5CFD}"/>
    <cellStyle name="60% - Accent2 2 2" xfId="150" xr:uid="{D2F7F2CB-C5C3-4387-90FA-6E249CDE0C2F}"/>
    <cellStyle name="60% - Accent2 2 3" xfId="209" xr:uid="{F3F0667D-591C-4DA0-B440-EAF2297747E8}"/>
    <cellStyle name="60% - Accent2 3" xfId="76" xr:uid="{19AB4ED7-0835-4891-A431-0257D7B569BB}"/>
    <cellStyle name="60% - Accent2 3 2" xfId="153" xr:uid="{4C048A5A-D688-4CDD-BFB5-A21D4936F04B}"/>
    <cellStyle name="60% - Accent3" xfId="15" builtinId="40" customBuiltin="1"/>
    <cellStyle name="60% - Accent3 2" xfId="65" xr:uid="{58B03EE6-4B79-4C3D-B2D7-C8B92CF02269}"/>
    <cellStyle name="60% - Accent3 2 2" xfId="154" xr:uid="{C1B02E71-66AF-4948-83DF-B6A466EB0F3D}"/>
    <cellStyle name="60% - Accent3 2 3" xfId="208" xr:uid="{DA1AFF89-13E5-4F5E-BDF3-68D4404E89ED}"/>
    <cellStyle name="60% - Accent3 3" xfId="80" xr:uid="{BE84E7D8-1C86-4D79-B724-62699E5D200D}"/>
    <cellStyle name="60% - Accent3 3 2" xfId="195" xr:uid="{CFD98E12-DEA7-413D-BEA6-13AB99905FC9}"/>
    <cellStyle name="60% - Accent4" xfId="16" builtinId="44" customBuiltin="1"/>
    <cellStyle name="60% - Accent4 2" xfId="67" xr:uid="{79012659-DBFB-4A83-B217-613EF08E191C}"/>
    <cellStyle name="60% - Accent4 2 2" xfId="165" xr:uid="{891F5BF8-C8F8-4DCE-B514-AFA31FD2F557}"/>
    <cellStyle name="60% - Accent4 2 3" xfId="202" xr:uid="{E95D1AD4-5826-483A-BE3F-44EEB0B434A1}"/>
    <cellStyle name="60% - Accent4 3" xfId="78" xr:uid="{A3C272E2-8D2F-44E6-817D-53E251389086}"/>
    <cellStyle name="60% - Accent4 3 2" xfId="171" xr:uid="{6FC087C9-4159-4D8D-B8EA-0F37B22B0FB6}"/>
    <cellStyle name="60% - Accent5" xfId="17" builtinId="48" customBuiltin="1"/>
    <cellStyle name="60% - Accent5 2" xfId="70" xr:uid="{3FA02D28-0A7E-4D34-8CA0-47FAE6C70EAE}"/>
    <cellStyle name="60% - Accent5 2 2" xfId="179" xr:uid="{6BB473A2-7E34-49F2-B9A3-75A723155917}"/>
    <cellStyle name="60% - Accent5 2 3" xfId="204" xr:uid="{3AFDD60B-00B9-4399-BE3D-D789F5DF26FC}"/>
    <cellStyle name="60% - Accent5 3" xfId="47" xr:uid="{122FAE72-0489-4589-B1E1-626EC1657E81}"/>
    <cellStyle name="60% - Accent5 3 2" xfId="180" xr:uid="{F62FF11E-3610-451A-B41D-D792B900E90D}"/>
    <cellStyle name="60% - Accent6" xfId="18" builtinId="52" customBuiltin="1"/>
    <cellStyle name="60% - Accent6 2" xfId="73" xr:uid="{BB54B3FD-79E9-45FE-88B3-98FE3C7C3619}"/>
    <cellStyle name="60% - Accent6 2 2" xfId="190" xr:uid="{AF4B22AE-FC24-4F50-A89A-0B2D6DB8D8BF}"/>
    <cellStyle name="60% - Accent6 2 3" xfId="206" xr:uid="{5399440A-984B-4CA9-8EE4-0790DBEC6C46}"/>
    <cellStyle name="60% - Accent6 3" xfId="48" xr:uid="{389620D6-0456-4039-82A0-E57F8627E5E8}"/>
    <cellStyle name="60% - Accent6 3 2" xfId="160" xr:uid="{E8226DD4-B992-4D29-8495-3BBCB4C27CF3}"/>
    <cellStyle name="Accent1" xfId="19" builtinId="29" customBuiltin="1"/>
    <cellStyle name="Accent1 2" xfId="49" xr:uid="{F3DE58A7-0BC0-4EEE-B1A2-915BF21397C1}"/>
    <cellStyle name="Accent1 2 2" xfId="170" xr:uid="{AC4C8754-2991-4C24-A6BD-45906B9966FC}"/>
    <cellStyle name="Accent2" xfId="20" builtinId="33" customBuiltin="1"/>
    <cellStyle name="Accent2 2" xfId="64" xr:uid="{6AA29453-B9C8-4957-BC82-81C3C7FE5E05}"/>
    <cellStyle name="Accent2 2 2" xfId="151" xr:uid="{5D732068-D160-474E-A081-4EE3744688E3}"/>
    <cellStyle name="Accent3" xfId="21" builtinId="37" customBuiltin="1"/>
    <cellStyle name="Accent3 2" xfId="79" xr:uid="{4FE5DBCC-631B-44D7-91D9-F795851F43E5}"/>
    <cellStyle name="Accent3 2 2" xfId="149" xr:uid="{59634AEB-2508-4DA4-9CD0-261E8370BFFB}"/>
    <cellStyle name="Accent4" xfId="22" builtinId="41" customBuiltin="1"/>
    <cellStyle name="Accent4 2" xfId="77" xr:uid="{66625F80-E04C-4ADF-85EE-270D2AEA8D1B}"/>
    <cellStyle name="Accent4 2 2" xfId="189" xr:uid="{A2E59772-C2A0-4CAB-A331-33CBAB1E68E9}"/>
    <cellStyle name="Accent5" xfId="23" builtinId="45" customBuiltin="1"/>
    <cellStyle name="Accent5 2" xfId="46" xr:uid="{C1E32CFB-394C-4708-85B8-AAD39A2C60C4}"/>
    <cellStyle name="Accent5 2 2" xfId="144" xr:uid="{8AD62931-D680-453C-B869-BEB95CF5EB07}"/>
    <cellStyle name="Accent6" xfId="24" builtinId="49" customBuiltin="1"/>
    <cellStyle name="Accent6 2" xfId="56" xr:uid="{27C0F329-DEC8-4C82-A098-354E5799DAA3}"/>
    <cellStyle name="Accent6 2 2" xfId="167" xr:uid="{A5370B59-A70F-42C2-A011-F98678D297BF}"/>
    <cellStyle name="Bad" xfId="25" builtinId="27" customBuiltin="1"/>
    <cellStyle name="Bad 2" xfId="71" xr:uid="{D546F513-58A6-46BA-A589-A37C566BE5AD}"/>
    <cellStyle name="Bad 2 2" xfId="157" xr:uid="{17FCF0CD-D731-4F63-8B55-CA910F9E7549}"/>
    <cellStyle name="Calculation" xfId="26" builtinId="22" customBuiltin="1"/>
    <cellStyle name="Calculation 2" xfId="58" xr:uid="{EE43DC9B-78DB-4D43-9292-7F7A68E1CFE8}"/>
    <cellStyle name="Calculation 2 2" xfId="173" xr:uid="{D2B069B7-6279-410D-8B8C-0E8CBFDBF05A}"/>
    <cellStyle name="Check Cell" xfId="27" builtinId="23" customBuiltin="1"/>
    <cellStyle name="Check Cell 2" xfId="83" xr:uid="{CEA5A8D5-3B0B-414F-A5C4-83BD2339C173}"/>
    <cellStyle name="Check Cell 2 2" xfId="164" xr:uid="{9EF2222D-8620-446E-9F99-DAF81415097B}"/>
    <cellStyle name="Excel Built-in 20% - Accent1" xfId="123" xr:uid="{FD03E5ED-15F2-4DCB-BCBE-07F5C7BDDED8}"/>
    <cellStyle name="Excel Built-in 20% - Accent2" xfId="92" xr:uid="{B732BDBF-4D68-48DB-B51D-D517C6CB1889}"/>
    <cellStyle name="Excel Built-in 20% - Accent3" xfId="96" xr:uid="{A68DCE4A-A4A5-492D-BBEC-990967DF3648}"/>
    <cellStyle name="Excel Built-in 20% - Accent4" xfId="97" xr:uid="{00D7FA60-125B-46F9-9918-34CD03283CEF}"/>
    <cellStyle name="Excel Built-in 20% - Accent5" xfId="93" xr:uid="{CF813FBA-565D-4D0C-83E3-595369EDE238}"/>
    <cellStyle name="Excel Built-in 20% - Accent6" xfId="132" xr:uid="{02A57804-BB93-4363-82B2-2C1163760A40}"/>
    <cellStyle name="Excel Built-in 40% - Accent1" xfId="131" xr:uid="{B7E8BE27-7229-49DF-84D7-42B74C8B5584}"/>
    <cellStyle name="Excel Built-in 40% - Accent2" xfId="130" xr:uid="{6239C6AD-950F-402F-9B27-8E956F537F1C}"/>
    <cellStyle name="Excel Built-in 40% - Accent3" xfId="129" xr:uid="{1C6A264D-5A0E-47DF-A366-E791CFB28113}"/>
    <cellStyle name="Excel Built-in 40% - Accent4" xfId="128" xr:uid="{8794554D-0260-49DD-8678-C48C70898723}"/>
    <cellStyle name="Excel Built-in 40% - Accent5" xfId="124" xr:uid="{3A8EFDA2-8E3E-4327-A2D5-6AB0A8D9FF23}"/>
    <cellStyle name="Excel Built-in 40% - Accent6" xfId="127" xr:uid="{48FAF48F-DF20-4239-9910-173845860763}"/>
    <cellStyle name="Excel Built-in 60% - Accent1" xfId="111" xr:uid="{110AF62B-AEE1-40F1-95A9-A2C0462DF87E}"/>
    <cellStyle name="Excel Built-in 60% - Accent2" xfId="126" xr:uid="{EF2E2C3B-F104-4E27-95AF-316B0C6FBFD8}"/>
    <cellStyle name="Excel Built-in 60% - Accent3" xfId="125" xr:uid="{92D69B7C-4B5B-4A0A-A649-AD992AF7FEE9}"/>
    <cellStyle name="Excel Built-in 60% - Accent4" xfId="95" xr:uid="{ABDCC3E5-B5B4-406C-9604-933B73B9E765}"/>
    <cellStyle name="Excel Built-in 60% - Accent5" xfId="122" xr:uid="{5A176667-1EEC-4C16-96EA-416E56D34604}"/>
    <cellStyle name="Excel Built-in 60% - Accent6" xfId="121" xr:uid="{201628B8-EA35-4187-947C-DC7BD3B611CD}"/>
    <cellStyle name="Excel Built-in Accent1" xfId="120" xr:uid="{00537463-88CB-4A8F-9CF6-9D0E3736E255}"/>
    <cellStyle name="Excel Built-in Accent2" xfId="119" xr:uid="{66410A76-D2B7-4313-8CC6-3460D2EA05F9}"/>
    <cellStyle name="Excel Built-in Accent3" xfId="118" xr:uid="{03E5F457-49D7-40D4-8665-F66A1F90D401}"/>
    <cellStyle name="Excel Built-in Accent4" xfId="117" xr:uid="{D559BB85-55DB-4C64-9971-D09DEED2722A}"/>
    <cellStyle name="Excel Built-in Accent5" xfId="116" xr:uid="{294413B7-3D1E-4488-AC85-CBF8C9BC234A}"/>
    <cellStyle name="Excel Built-in Accent6" xfId="115" xr:uid="{0EAD2396-069C-41A5-89F7-E6A84FE8F11E}"/>
    <cellStyle name="Excel Built-in Bad" xfId="114" xr:uid="{C1063014-57F4-4771-8CEB-0C4954C02644}"/>
    <cellStyle name="Excel Built-in Calculation" xfId="113" xr:uid="{3D67A19A-3A1D-4005-9DB5-2653614FD74A}"/>
    <cellStyle name="Excel Built-in Check Cell" xfId="112" xr:uid="{B6FF7B4A-894D-4794-890E-BD746DE0B007}"/>
    <cellStyle name="Excel Built-in Explanatory Text" xfId="101" xr:uid="{6BEC7105-3521-47BD-A77A-41F8FFC0A187}"/>
    <cellStyle name="Excel Built-in Good" xfId="99" xr:uid="{F7F4F9B5-B9CF-4B52-8157-900A84578B7F}"/>
    <cellStyle name="Excel Built-in Heading 1" xfId="109" xr:uid="{2EA17758-1946-4655-92CF-6A5CA7AFC66A}"/>
    <cellStyle name="Excel Built-in Heading 2" xfId="108" xr:uid="{2377C0C5-E252-4D81-876D-B77A80780B2F}"/>
    <cellStyle name="Excel Built-in Heading 3" xfId="107" xr:uid="{383B0139-E8C3-4FD4-B7CF-3188C4B29878}"/>
    <cellStyle name="Excel Built-in Heading 4" xfId="106" xr:uid="{A6F842CA-34D7-4E98-8BFE-1DCF731500F3}"/>
    <cellStyle name="Excel Built-in Input" xfId="104" xr:uid="{37A751C9-9509-4A69-B96B-688A4DCEBAC0}"/>
    <cellStyle name="Excel Built-in Linked Cell" xfId="94" xr:uid="{9AEF67FD-DA69-4BEA-9EE6-3020E86B6AFE}"/>
    <cellStyle name="Excel Built-in Neutral" xfId="102" xr:uid="{55E00D3E-254A-4F9A-9C69-A10A7C3FAE8D}"/>
    <cellStyle name="Excel Built-in Normal" xfId="211" xr:uid="{9BD11EEF-EBD0-4EE2-AA87-6C1B67C1204F}"/>
    <cellStyle name="Excel Built-in Note" xfId="103" xr:uid="{E99579BC-8B84-40AE-93C4-67CFCF7D91D3}"/>
    <cellStyle name="Excel Built-in Output" xfId="133" xr:uid="{0591A659-5126-4420-8839-AA036AFE14BB}"/>
    <cellStyle name="Excel Built-in Title" xfId="105" xr:uid="{78404A95-006A-491C-9234-78160754E819}"/>
    <cellStyle name="Excel Built-in Total" xfId="100" xr:uid="{A9E5EAE6-1B94-4F4E-9831-C78740C33C6F}"/>
    <cellStyle name="Excel Built-in Warning Text" xfId="98" xr:uid="{82F0FB5D-58B5-44C6-99A4-9AFE0095E2CC}"/>
    <cellStyle name="Explanatory Text" xfId="28" builtinId="53" customBuiltin="1"/>
    <cellStyle name="Explanatory Text 2" xfId="84" xr:uid="{AE7AA141-560D-490A-9021-30F324D88FCD}"/>
    <cellStyle name="Explanatory Text 2 2" xfId="172" xr:uid="{EA058B7A-0743-4B6E-958D-5FEEF0959B49}"/>
    <cellStyle name="Good" xfId="29" builtinId="26" customBuiltin="1"/>
    <cellStyle name="Good 2" xfId="66" xr:uid="{D426B8A9-3F4F-4050-BFDF-4E0CC40B824A}"/>
    <cellStyle name="Good 2 2" xfId="184" xr:uid="{BE60CC2F-EB4B-4978-BD32-F2E20149116D}"/>
    <cellStyle name="Heading" xfId="134" xr:uid="{F474A6A4-9431-4ECA-B070-37AE7645FDC3}"/>
    <cellStyle name="Heading 1" xfId="30" builtinId="16" customBuiltin="1"/>
    <cellStyle name="Heading 1 1" xfId="198" xr:uid="{5D30A227-26DE-43AE-947E-6C0C503294EC}"/>
    <cellStyle name="Heading 1 2" xfId="85" xr:uid="{E28A7FC4-30DE-4CB9-87E9-BFB9387A1111}"/>
    <cellStyle name="Heading 1 2 2" xfId="187" xr:uid="{C2803CCC-9903-452A-BB6C-554293C19BED}"/>
    <cellStyle name="Heading 1 3" xfId="188" xr:uid="{C75AA9C6-AA15-4CCC-ADC8-5CB960A2CDF4}"/>
    <cellStyle name="Heading 2" xfId="31" builtinId="17" customBuiltin="1"/>
    <cellStyle name="Heading 2 2" xfId="82" xr:uid="{18469312-7987-477E-8F13-1531075079B3}"/>
    <cellStyle name="Heading 2 2 2" xfId="186" xr:uid="{B183ADDC-FE1B-4996-8CF4-C4BAB3B9F5A3}"/>
    <cellStyle name="Heading 3" xfId="32" builtinId="18" customBuiltin="1"/>
    <cellStyle name="Heading 3 2" xfId="86" xr:uid="{BC95D2BB-6AB8-4D08-AA87-8AB37A647B71}"/>
    <cellStyle name="Heading 3 2 2" xfId="163" xr:uid="{E2C33499-A466-45EF-A30B-CE3B8649C414}"/>
    <cellStyle name="Heading 4" xfId="33" builtinId="19" customBuiltin="1"/>
    <cellStyle name="Heading 4 2" xfId="87" xr:uid="{A2473FCF-D56B-456B-9C30-653C962E5AFA}"/>
    <cellStyle name="Heading 4 2 2" xfId="169" xr:uid="{F23C9060-9ACB-4027-83FB-42CBA39F3D03}"/>
    <cellStyle name="Heading 42" xfId="193" xr:uid="{28E2470F-3E04-4660-9AEE-097C04E41B46}"/>
    <cellStyle name="Heading 42 2" xfId="200" xr:uid="{8E4EEFD6-2FF9-4BE7-A672-33FB60F050C3}"/>
    <cellStyle name="Heading1" xfId="135" xr:uid="{B96F37BF-AF65-4E38-9C07-F16857AA190D}"/>
    <cellStyle name="Input" xfId="34" builtinId="20" customBuiltin="1"/>
    <cellStyle name="Input 2" xfId="88" xr:uid="{86C9E566-F072-42C3-98C6-304AE5731B43}"/>
    <cellStyle name="Input 2 2" xfId="159" xr:uid="{2F62AF38-83DC-468F-9ACF-0A22FAB0FB8B}"/>
    <cellStyle name="Linked Cell" xfId="35" builtinId="24" customBuiltin="1"/>
    <cellStyle name="Linked Cell 2" xfId="89" xr:uid="{9574B0FF-A878-4CDD-850F-B366C99E9809}"/>
    <cellStyle name="Linked Cell 2 2" xfId="147" xr:uid="{653A923D-2E64-4201-A1CB-340E9DC44E56}"/>
    <cellStyle name="Neutral" xfId="36" builtinId="28" customBuiltin="1"/>
    <cellStyle name="Neutral 2" xfId="50" xr:uid="{F59EA132-1F6A-4796-892A-2E62429B1FA8}"/>
    <cellStyle name="Neutral 2 2" xfId="174" xr:uid="{7681E53C-4E6A-49F1-99F0-CCA416E1B247}"/>
    <cellStyle name="Neutral 3" xfId="90" xr:uid="{EB3C70F0-309B-41B7-ACC4-D5A4DCC5C7F9}"/>
    <cellStyle name="Neutral 3 2" xfId="183" xr:uid="{D229AC3D-2AF4-441A-A113-9C8AE8D101FB}"/>
    <cellStyle name="Normal" xfId="0" builtinId="0"/>
    <cellStyle name="Normal 2" xfId="74" xr:uid="{9BE7F52F-4A76-4E8B-8920-F331565F4F92}"/>
    <cellStyle name="Normal 2 2" xfId="138" xr:uid="{99BDB9AD-2794-46BC-AE30-6C09234AFA38}"/>
    <cellStyle name="Normal 2 2 2" xfId="155" xr:uid="{ADE030CF-236D-4DF7-8C5F-D54E8680DEE7}"/>
    <cellStyle name="Normal 2 3" xfId="176" xr:uid="{C8A6BD7A-4F6B-4C1A-B2DC-5122EFD489C7}"/>
    <cellStyle name="Normal 3" xfId="110" xr:uid="{9F2525D4-EA04-4501-A595-5526871F13B8}"/>
    <cellStyle name="Normal 3 2" xfId="191" xr:uid="{4E56CFA2-BE93-4170-AE7D-579AACC2E339}"/>
    <cellStyle name="Normal 3 3" xfId="199" xr:uid="{05AFC62E-FB32-42D8-9854-72BEC082C50D}"/>
    <cellStyle name="Normal 4" xfId="139" xr:uid="{9413889E-0579-4E12-8DBC-A2C27B8CD69C}"/>
    <cellStyle name="Normal 5" xfId="197" xr:uid="{EB2C6CF9-7174-4BB8-B649-7E6846720645}"/>
    <cellStyle name="Note" xfId="37" builtinId="10" customBuiltin="1"/>
    <cellStyle name="Note 2" xfId="60" xr:uid="{BD8D42C5-D456-476C-899C-C04AA6F7F9CD}"/>
    <cellStyle name="Note 2 2" xfId="192" xr:uid="{2A05FC98-357E-476B-B75E-7E82765E328F}"/>
    <cellStyle name="Note 2 3" xfId="207" xr:uid="{B3392A5D-2215-45AA-BB0D-1EE5FC216583}"/>
    <cellStyle name="Output" xfId="38" builtinId="21" customBuiltin="1"/>
    <cellStyle name="Output 2" xfId="52" xr:uid="{0E02F165-F380-456E-BC62-2B7E80BB1F2E}"/>
    <cellStyle name="Output 2 2" xfId="143" xr:uid="{163EB62D-BF73-4A5B-AAC2-3569B49DFA50}"/>
    <cellStyle name="Result" xfId="136" xr:uid="{9F95D636-1098-49B3-9236-D8850B6BC31D}"/>
    <cellStyle name="Result 43" xfId="182" xr:uid="{8CE86E3A-7671-484B-B3CC-F014609D44FD}"/>
    <cellStyle name="Result 43 2" xfId="203" xr:uid="{59C186CD-9B75-4640-932E-75A721599CCF}"/>
    <cellStyle name="Result2" xfId="137" xr:uid="{28C58F66-DC07-47AF-B085-E393219280FE}"/>
    <cellStyle name="Result2 2" xfId="168" xr:uid="{0EA02171-0538-4E29-871D-79AD1AAD4449}"/>
    <cellStyle name="Result2 3" xfId="196" xr:uid="{062D214B-219A-4E5F-AEAC-BDAD6D8C4B05}"/>
    <cellStyle name="Title" xfId="39" builtinId="15" customBuiltin="1"/>
    <cellStyle name="Title 2" xfId="43" xr:uid="{12B3A853-9AF4-4760-9DB1-87098D7B2717}"/>
    <cellStyle name="Title 2 2" xfId="148" xr:uid="{F1AEDB7D-571F-4E5B-BB45-EDD03F1200A7}"/>
    <cellStyle name="Title 2 2 2" xfId="210" xr:uid="{8B6504A8-38B2-472F-95D6-955C84A66E55}"/>
    <cellStyle name="Title 2 3" xfId="205" xr:uid="{87F6D4C0-25F8-42F0-8B62-A8E184E35A9D}"/>
    <cellStyle name="Title 3" xfId="54" xr:uid="{ACD81D45-4012-4845-BE20-E81BC70486C7}"/>
    <cellStyle name="Title 3 2" xfId="158" xr:uid="{CD2A156B-CBCE-4305-AA04-9F7FCE9EF33F}"/>
    <cellStyle name="Total" xfId="40" builtinId="25" customBuiltin="1"/>
    <cellStyle name="Total 2" xfId="91" xr:uid="{B903D2F3-2B53-4992-95BE-D13A6472204B}"/>
    <cellStyle name="Total 2 2" xfId="194" xr:uid="{270CC8DF-8938-49FC-B3CD-BECF764C046D}"/>
    <cellStyle name="Warning Text" xfId="41" builtinId="11" customBuiltin="1"/>
    <cellStyle name="Warning Text 2" xfId="57" xr:uid="{98D4C02E-7C36-4E9D-83A5-9EB50AF523E0}"/>
    <cellStyle name="Warning Text 2 2" xfId="185" xr:uid="{DF61FE62-94D2-4F48-B7F0-BC41CAE207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view="pageBreakPreview" topLeftCell="A19" zoomScale="73" zoomScaleNormal="89" zoomScaleSheetLayoutView="73" workbookViewId="0">
      <selection activeCell="U36" sqref="U2:V36"/>
    </sheetView>
  </sheetViews>
  <sheetFormatPr defaultColWidth="9.140625" defaultRowHeight="21" customHeight="1"/>
  <cols>
    <col min="1" max="1" width="8.28515625" style="1" customWidth="1"/>
    <col min="2" max="2" width="29.7109375" style="10" customWidth="1"/>
    <col min="3" max="7" width="12.42578125" style="2" customWidth="1"/>
    <col min="8" max="16" width="12.42578125" style="4" customWidth="1"/>
    <col min="17" max="20" width="12.42578125" style="2" customWidth="1"/>
    <col min="21" max="16384" width="9.140625" style="2"/>
  </cols>
  <sheetData>
    <row r="1" spans="1:20" ht="21" customHeight="1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3" customFormat="1" ht="34.5" customHeight="1">
      <c r="A2" s="30" t="s">
        <v>104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2"/>
      <c r="P2" s="32"/>
      <c r="Q2" s="31"/>
      <c r="R2" s="31"/>
      <c r="S2" s="31"/>
      <c r="T2" s="33"/>
    </row>
    <row r="3" spans="1:20" s="5" customFormat="1" ht="42" customHeight="1">
      <c r="A3" s="34" t="s">
        <v>0</v>
      </c>
      <c r="B3" s="34" t="s">
        <v>1</v>
      </c>
      <c r="C3" s="26" t="s">
        <v>2</v>
      </c>
      <c r="D3" s="28"/>
      <c r="E3" s="28"/>
      <c r="F3" s="27"/>
      <c r="G3" s="26" t="s">
        <v>3</v>
      </c>
      <c r="H3" s="28"/>
      <c r="I3" s="29"/>
      <c r="J3" s="29"/>
      <c r="K3" s="29"/>
      <c r="L3" s="29"/>
      <c r="M3" s="29"/>
      <c r="N3" s="29"/>
      <c r="O3" s="29"/>
      <c r="P3" s="29"/>
      <c r="Q3" s="26" t="s">
        <v>4</v>
      </c>
      <c r="R3" s="28"/>
      <c r="S3" s="28"/>
      <c r="T3" s="27"/>
    </row>
    <row r="4" spans="1:20" s="5" customFormat="1" ht="116.25" customHeight="1">
      <c r="A4" s="35"/>
      <c r="B4" s="35"/>
      <c r="C4" s="11" t="s">
        <v>5</v>
      </c>
      <c r="D4" s="11" t="s">
        <v>6</v>
      </c>
      <c r="E4" s="11" t="s">
        <v>7</v>
      </c>
      <c r="F4" s="11" t="s">
        <v>8</v>
      </c>
      <c r="G4" s="11" t="s">
        <v>5</v>
      </c>
      <c r="H4" s="11" t="s">
        <v>6</v>
      </c>
      <c r="I4" s="11" t="s">
        <v>7</v>
      </c>
      <c r="J4" s="11" t="s">
        <v>9</v>
      </c>
      <c r="K4" s="15" t="s">
        <v>90</v>
      </c>
      <c r="L4" s="15" t="s">
        <v>91</v>
      </c>
      <c r="M4" s="15" t="s">
        <v>92</v>
      </c>
      <c r="N4" s="15" t="s">
        <v>93</v>
      </c>
      <c r="O4" s="15" t="s">
        <v>94</v>
      </c>
      <c r="P4" s="15" t="s">
        <v>95</v>
      </c>
      <c r="Q4" s="11" t="s">
        <v>5</v>
      </c>
      <c r="R4" s="11" t="s">
        <v>6</v>
      </c>
      <c r="S4" s="11" t="s">
        <v>7</v>
      </c>
      <c r="T4" s="11" t="s">
        <v>10</v>
      </c>
    </row>
    <row r="5" spans="1:20" ht="15.75">
      <c r="A5" s="6">
        <v>1</v>
      </c>
      <c r="B5" s="9" t="s">
        <v>11</v>
      </c>
      <c r="C5" s="7">
        <v>114</v>
      </c>
      <c r="D5" s="7">
        <v>86</v>
      </c>
      <c r="E5" s="7">
        <v>5</v>
      </c>
      <c r="F5" s="14">
        <v>205</v>
      </c>
      <c r="G5" s="7">
        <v>836</v>
      </c>
      <c r="H5" s="7">
        <v>149</v>
      </c>
      <c r="I5" s="7">
        <v>117</v>
      </c>
      <c r="J5" s="14">
        <v>1102</v>
      </c>
      <c r="K5" s="7">
        <v>892</v>
      </c>
      <c r="L5" s="7">
        <v>210</v>
      </c>
      <c r="M5" s="7">
        <v>0</v>
      </c>
      <c r="N5" s="7">
        <v>73</v>
      </c>
      <c r="O5" s="7">
        <v>804</v>
      </c>
      <c r="P5" s="7">
        <v>774</v>
      </c>
      <c r="Q5" s="7">
        <v>75</v>
      </c>
      <c r="R5" s="7">
        <v>178</v>
      </c>
      <c r="S5" s="7">
        <v>7</v>
      </c>
      <c r="T5" s="14">
        <v>260</v>
      </c>
    </row>
    <row r="6" spans="1:20" ht="15.75">
      <c r="A6" s="6">
        <v>2</v>
      </c>
      <c r="B6" s="9" t="s">
        <v>12</v>
      </c>
      <c r="C6" s="7">
        <v>183</v>
      </c>
      <c r="D6" s="7">
        <v>64</v>
      </c>
      <c r="E6" s="7">
        <v>56</v>
      </c>
      <c r="F6" s="14">
        <v>303</v>
      </c>
      <c r="G6" s="7">
        <v>1864</v>
      </c>
      <c r="H6" s="7">
        <v>340</v>
      </c>
      <c r="I6" s="7">
        <v>327</v>
      </c>
      <c r="J6" s="14">
        <v>2531</v>
      </c>
      <c r="K6" s="7">
        <v>1762</v>
      </c>
      <c r="L6" s="7">
        <v>769</v>
      </c>
      <c r="M6" s="7">
        <v>0</v>
      </c>
      <c r="N6" s="7">
        <v>308</v>
      </c>
      <c r="O6" s="7">
        <v>2060</v>
      </c>
      <c r="P6" s="7">
        <v>2231</v>
      </c>
      <c r="Q6" s="7">
        <v>109</v>
      </c>
      <c r="R6" s="7">
        <v>71</v>
      </c>
      <c r="S6" s="7">
        <v>139</v>
      </c>
      <c r="T6" s="14">
        <v>319</v>
      </c>
    </row>
    <row r="7" spans="1:20" ht="15.75">
      <c r="A7" s="6">
        <v>3</v>
      </c>
      <c r="B7" s="9" t="s">
        <v>13</v>
      </c>
      <c r="C7" s="7">
        <v>124</v>
      </c>
      <c r="D7" s="7">
        <v>82</v>
      </c>
      <c r="E7" s="7">
        <v>5</v>
      </c>
      <c r="F7" s="14">
        <v>211</v>
      </c>
      <c r="G7" s="7">
        <v>862</v>
      </c>
      <c r="H7" s="7">
        <v>185</v>
      </c>
      <c r="I7" s="7">
        <v>31</v>
      </c>
      <c r="J7" s="14">
        <v>1078</v>
      </c>
      <c r="K7" s="7">
        <v>881</v>
      </c>
      <c r="L7" s="7">
        <v>197</v>
      </c>
      <c r="M7" s="7">
        <v>0</v>
      </c>
      <c r="N7" s="7">
        <v>104</v>
      </c>
      <c r="O7" s="7">
        <v>877</v>
      </c>
      <c r="P7" s="7">
        <v>952</v>
      </c>
      <c r="Q7" s="7">
        <v>47</v>
      </c>
      <c r="R7" s="7">
        <v>132</v>
      </c>
      <c r="S7" s="7">
        <v>5</v>
      </c>
      <c r="T7" s="14">
        <v>184</v>
      </c>
    </row>
    <row r="8" spans="1:20" ht="15.75">
      <c r="A8" s="6">
        <v>4</v>
      </c>
      <c r="B8" s="9" t="s">
        <v>14</v>
      </c>
      <c r="C8" s="7">
        <v>115</v>
      </c>
      <c r="D8" s="7">
        <v>25</v>
      </c>
      <c r="E8" s="7">
        <v>36</v>
      </c>
      <c r="F8" s="14">
        <v>176</v>
      </c>
      <c r="G8" s="7">
        <v>1376</v>
      </c>
      <c r="H8" s="7">
        <v>139</v>
      </c>
      <c r="I8" s="7">
        <v>188</v>
      </c>
      <c r="J8" s="14">
        <v>1703</v>
      </c>
      <c r="K8" s="7">
        <v>1246</v>
      </c>
      <c r="L8" s="7">
        <v>457</v>
      </c>
      <c r="M8" s="7">
        <v>0</v>
      </c>
      <c r="N8" s="7">
        <v>154</v>
      </c>
      <c r="O8" s="7">
        <v>1347</v>
      </c>
      <c r="P8" s="7">
        <v>1505</v>
      </c>
      <c r="Q8" s="7">
        <v>71</v>
      </c>
      <c r="R8" s="7">
        <v>36</v>
      </c>
      <c r="S8" s="7">
        <v>142</v>
      </c>
      <c r="T8" s="14">
        <v>249</v>
      </c>
    </row>
    <row r="9" spans="1:20" ht="15.75">
      <c r="A9" s="6">
        <v>5</v>
      </c>
      <c r="B9" s="9" t="s">
        <v>15</v>
      </c>
      <c r="C9" s="7">
        <v>106</v>
      </c>
      <c r="D9" s="7">
        <v>102</v>
      </c>
      <c r="E9" s="7">
        <v>5</v>
      </c>
      <c r="F9" s="14">
        <v>213</v>
      </c>
      <c r="G9" s="7">
        <v>1363</v>
      </c>
      <c r="H9" s="7">
        <v>487</v>
      </c>
      <c r="I9" s="7">
        <v>158</v>
      </c>
      <c r="J9" s="14">
        <v>2008</v>
      </c>
      <c r="K9" s="7">
        <v>1676</v>
      </c>
      <c r="L9" s="7">
        <v>332</v>
      </c>
      <c r="M9" s="7">
        <v>0</v>
      </c>
      <c r="N9" s="7">
        <v>128</v>
      </c>
      <c r="O9" s="7">
        <v>1492</v>
      </c>
      <c r="P9" s="7">
        <v>1821</v>
      </c>
      <c r="Q9" s="7">
        <v>33</v>
      </c>
      <c r="R9" s="7">
        <v>154</v>
      </c>
      <c r="S9" s="7">
        <v>5</v>
      </c>
      <c r="T9" s="14">
        <v>192</v>
      </c>
    </row>
    <row r="10" spans="1:20" ht="15.75">
      <c r="A10" s="6">
        <v>6</v>
      </c>
      <c r="B10" s="9" t="s">
        <v>16</v>
      </c>
      <c r="C10" s="7">
        <v>33</v>
      </c>
      <c r="D10" s="7">
        <v>23</v>
      </c>
      <c r="E10" s="7">
        <v>0</v>
      </c>
      <c r="F10" s="14">
        <v>56</v>
      </c>
      <c r="G10" s="7">
        <v>275</v>
      </c>
      <c r="H10" s="7">
        <v>68</v>
      </c>
      <c r="I10" s="7">
        <v>0</v>
      </c>
      <c r="J10" s="14">
        <v>343</v>
      </c>
      <c r="K10" s="7">
        <v>300</v>
      </c>
      <c r="L10" s="7">
        <v>43</v>
      </c>
      <c r="M10" s="7">
        <v>0</v>
      </c>
      <c r="N10" s="7">
        <v>17</v>
      </c>
      <c r="O10" s="7">
        <v>292</v>
      </c>
      <c r="P10" s="7">
        <v>254</v>
      </c>
      <c r="Q10" s="7">
        <v>9</v>
      </c>
      <c r="R10" s="7">
        <v>33</v>
      </c>
      <c r="S10" s="7">
        <v>0</v>
      </c>
      <c r="T10" s="14">
        <v>42</v>
      </c>
    </row>
    <row r="11" spans="1:20" ht="15.75">
      <c r="A11" s="6">
        <v>7</v>
      </c>
      <c r="B11" s="9" t="s">
        <v>17</v>
      </c>
      <c r="C11" s="7">
        <v>246</v>
      </c>
      <c r="D11" s="7">
        <v>43</v>
      </c>
      <c r="E11" s="7">
        <v>220</v>
      </c>
      <c r="F11" s="14">
        <v>509</v>
      </c>
      <c r="G11" s="7">
        <v>1804</v>
      </c>
      <c r="H11" s="7">
        <v>75</v>
      </c>
      <c r="I11" s="7">
        <v>613</v>
      </c>
      <c r="J11" s="14">
        <v>2492</v>
      </c>
      <c r="K11" s="7">
        <v>1855</v>
      </c>
      <c r="L11" s="7">
        <v>637</v>
      </c>
      <c r="M11" s="7">
        <v>0</v>
      </c>
      <c r="N11" s="7">
        <v>83</v>
      </c>
      <c r="O11" s="7">
        <v>1918</v>
      </c>
      <c r="P11" s="7">
        <v>2228</v>
      </c>
      <c r="Q11" s="7">
        <v>183</v>
      </c>
      <c r="R11" s="7">
        <v>58</v>
      </c>
      <c r="S11" s="7">
        <v>350</v>
      </c>
      <c r="T11" s="14">
        <v>591</v>
      </c>
    </row>
    <row r="12" spans="1:20" ht="15.75">
      <c r="A12" s="6">
        <v>8</v>
      </c>
      <c r="B12" s="9" t="s">
        <v>18</v>
      </c>
      <c r="C12" s="7">
        <v>24</v>
      </c>
      <c r="D12" s="7">
        <v>19</v>
      </c>
      <c r="E12" s="7">
        <v>1</v>
      </c>
      <c r="F12" s="14">
        <v>44</v>
      </c>
      <c r="G12" s="7">
        <v>179</v>
      </c>
      <c r="H12" s="7">
        <v>53</v>
      </c>
      <c r="I12" s="7">
        <v>3</v>
      </c>
      <c r="J12" s="14">
        <v>235</v>
      </c>
      <c r="K12" s="7">
        <v>187</v>
      </c>
      <c r="L12" s="7">
        <v>48</v>
      </c>
      <c r="M12" s="7">
        <v>0</v>
      </c>
      <c r="N12" s="7">
        <v>18</v>
      </c>
      <c r="O12" s="7">
        <v>192</v>
      </c>
      <c r="P12" s="7">
        <v>177</v>
      </c>
      <c r="Q12" s="7">
        <v>10</v>
      </c>
      <c r="R12" s="7">
        <v>23</v>
      </c>
      <c r="S12" s="7">
        <v>1</v>
      </c>
      <c r="T12" s="14">
        <v>34</v>
      </c>
    </row>
    <row r="13" spans="1:20" ht="15.75">
      <c r="A13" s="6">
        <v>9</v>
      </c>
      <c r="B13" s="9" t="s">
        <v>19</v>
      </c>
      <c r="C13" s="7">
        <v>98</v>
      </c>
      <c r="D13" s="7">
        <v>59</v>
      </c>
      <c r="E13" s="7">
        <v>1</v>
      </c>
      <c r="F13" s="14">
        <v>158</v>
      </c>
      <c r="G13" s="7">
        <v>614</v>
      </c>
      <c r="H13" s="7">
        <v>157</v>
      </c>
      <c r="I13" s="7">
        <v>3</v>
      </c>
      <c r="J13" s="14">
        <v>774</v>
      </c>
      <c r="K13" s="7">
        <v>597</v>
      </c>
      <c r="L13" s="7">
        <v>177</v>
      </c>
      <c r="M13" s="7">
        <v>0</v>
      </c>
      <c r="N13" s="7">
        <v>57</v>
      </c>
      <c r="O13" s="7">
        <v>581</v>
      </c>
      <c r="P13" s="7">
        <v>617</v>
      </c>
      <c r="Q13" s="7">
        <v>50</v>
      </c>
      <c r="R13" s="7">
        <v>93</v>
      </c>
      <c r="S13" s="7">
        <v>4</v>
      </c>
      <c r="T13" s="14">
        <v>147</v>
      </c>
    </row>
    <row r="14" spans="1:20" ht="15.75">
      <c r="A14" s="6">
        <v>10</v>
      </c>
      <c r="B14" s="9" t="s">
        <v>20</v>
      </c>
      <c r="C14" s="7">
        <v>42</v>
      </c>
      <c r="D14" s="7">
        <v>23</v>
      </c>
      <c r="E14" s="7">
        <v>2</v>
      </c>
      <c r="F14" s="14">
        <v>67</v>
      </c>
      <c r="G14" s="7">
        <v>305</v>
      </c>
      <c r="H14" s="7">
        <v>90</v>
      </c>
      <c r="I14" s="7">
        <v>0</v>
      </c>
      <c r="J14" s="14">
        <v>395</v>
      </c>
      <c r="K14" s="7">
        <v>255</v>
      </c>
      <c r="L14" s="7">
        <v>140</v>
      </c>
      <c r="M14" s="7">
        <v>0</v>
      </c>
      <c r="N14" s="7">
        <v>116</v>
      </c>
      <c r="O14" s="7">
        <v>307</v>
      </c>
      <c r="P14" s="7">
        <v>324</v>
      </c>
      <c r="Q14" s="7">
        <v>27</v>
      </c>
      <c r="R14" s="7">
        <v>40</v>
      </c>
      <c r="S14" s="7">
        <v>1</v>
      </c>
      <c r="T14" s="14">
        <v>68</v>
      </c>
    </row>
    <row r="15" spans="1:20" ht="15.75">
      <c r="A15" s="6">
        <v>11</v>
      </c>
      <c r="B15" s="9" t="s">
        <v>21</v>
      </c>
      <c r="C15" s="7">
        <v>215</v>
      </c>
      <c r="D15" s="7">
        <v>162</v>
      </c>
      <c r="E15" s="7">
        <v>113</v>
      </c>
      <c r="F15" s="14">
        <v>490</v>
      </c>
      <c r="G15" s="7">
        <v>2384</v>
      </c>
      <c r="H15" s="7">
        <v>374</v>
      </c>
      <c r="I15" s="7">
        <v>431</v>
      </c>
      <c r="J15" s="14">
        <v>3189</v>
      </c>
      <c r="K15" s="7">
        <v>2498</v>
      </c>
      <c r="L15" s="7">
        <v>691</v>
      </c>
      <c r="M15" s="7">
        <v>0</v>
      </c>
      <c r="N15" s="7">
        <v>212</v>
      </c>
      <c r="O15" s="7">
        <v>2479</v>
      </c>
      <c r="P15" s="7">
        <v>2928</v>
      </c>
      <c r="Q15" s="7">
        <v>136</v>
      </c>
      <c r="R15" s="7">
        <v>207</v>
      </c>
      <c r="S15" s="7">
        <v>244</v>
      </c>
      <c r="T15" s="14">
        <v>587</v>
      </c>
    </row>
    <row r="16" spans="1:20" ht="15.75">
      <c r="A16" s="6">
        <v>12</v>
      </c>
      <c r="B16" s="9" t="s">
        <v>22</v>
      </c>
      <c r="C16" s="7">
        <v>119</v>
      </c>
      <c r="D16" s="7">
        <v>58</v>
      </c>
      <c r="E16" s="7">
        <v>2</v>
      </c>
      <c r="F16" s="14">
        <v>179</v>
      </c>
      <c r="G16" s="7">
        <v>1397</v>
      </c>
      <c r="H16" s="7">
        <v>109</v>
      </c>
      <c r="I16" s="7">
        <v>253</v>
      </c>
      <c r="J16" s="14">
        <v>1759</v>
      </c>
      <c r="K16" s="7">
        <v>1323</v>
      </c>
      <c r="L16" s="7">
        <v>436</v>
      </c>
      <c r="M16" s="7">
        <v>0</v>
      </c>
      <c r="N16" s="7">
        <v>48</v>
      </c>
      <c r="O16" s="7">
        <v>1409</v>
      </c>
      <c r="P16" s="7">
        <v>1590</v>
      </c>
      <c r="Q16" s="7">
        <v>73</v>
      </c>
      <c r="R16" s="7">
        <v>101</v>
      </c>
      <c r="S16" s="7">
        <v>4</v>
      </c>
      <c r="T16" s="14">
        <v>178</v>
      </c>
    </row>
    <row r="17" spans="1:21" s="3" customFormat="1" ht="15.75">
      <c r="A17" s="8">
        <v>13</v>
      </c>
      <c r="B17" s="9" t="s">
        <v>23</v>
      </c>
      <c r="C17" s="7">
        <v>177</v>
      </c>
      <c r="D17" s="7">
        <v>63</v>
      </c>
      <c r="E17" s="7">
        <v>3</v>
      </c>
      <c r="F17" s="14">
        <v>243</v>
      </c>
      <c r="G17" s="7">
        <v>1940</v>
      </c>
      <c r="H17" s="7">
        <v>205</v>
      </c>
      <c r="I17" s="7">
        <v>299</v>
      </c>
      <c r="J17" s="14">
        <v>2444</v>
      </c>
      <c r="K17" s="7">
        <v>1871</v>
      </c>
      <c r="L17" s="7">
        <v>573</v>
      </c>
      <c r="M17" s="7">
        <v>0</v>
      </c>
      <c r="N17" s="7">
        <v>151</v>
      </c>
      <c r="O17" s="7">
        <v>1946</v>
      </c>
      <c r="P17" s="7">
        <v>2240</v>
      </c>
      <c r="Q17" s="7">
        <v>121</v>
      </c>
      <c r="R17" s="7">
        <v>141</v>
      </c>
      <c r="S17" s="7">
        <v>3</v>
      </c>
      <c r="T17" s="14">
        <v>265</v>
      </c>
      <c r="U17" s="2"/>
    </row>
    <row r="18" spans="1:21" ht="15.75">
      <c r="A18" s="6">
        <v>14</v>
      </c>
      <c r="B18" s="9" t="s">
        <v>24</v>
      </c>
      <c r="C18" s="7">
        <v>40</v>
      </c>
      <c r="D18" s="7">
        <v>71</v>
      </c>
      <c r="E18" s="7">
        <v>1</v>
      </c>
      <c r="F18" s="14">
        <v>112</v>
      </c>
      <c r="G18" s="7">
        <v>199</v>
      </c>
      <c r="H18" s="7">
        <v>84</v>
      </c>
      <c r="I18" s="7">
        <v>37</v>
      </c>
      <c r="J18" s="14">
        <v>320</v>
      </c>
      <c r="K18" s="7">
        <v>263</v>
      </c>
      <c r="L18" s="7">
        <v>57</v>
      </c>
      <c r="M18" s="7">
        <v>0</v>
      </c>
      <c r="N18" s="7">
        <v>20</v>
      </c>
      <c r="O18" s="7">
        <v>215</v>
      </c>
      <c r="P18" s="7">
        <v>275</v>
      </c>
      <c r="Q18" s="7">
        <v>13</v>
      </c>
      <c r="R18" s="7">
        <v>112</v>
      </c>
      <c r="S18" s="7">
        <v>5</v>
      </c>
      <c r="T18" s="14">
        <v>130</v>
      </c>
    </row>
    <row r="19" spans="1:21" ht="15.75">
      <c r="A19" s="6">
        <v>15</v>
      </c>
      <c r="B19" s="9" t="s">
        <v>25</v>
      </c>
      <c r="C19" s="7">
        <v>106</v>
      </c>
      <c r="D19" s="7">
        <v>70</v>
      </c>
      <c r="E19" s="7">
        <v>3</v>
      </c>
      <c r="F19" s="14">
        <v>179</v>
      </c>
      <c r="G19" s="7">
        <v>1351</v>
      </c>
      <c r="H19" s="7">
        <v>160</v>
      </c>
      <c r="I19" s="7">
        <v>145</v>
      </c>
      <c r="J19" s="14">
        <v>1656</v>
      </c>
      <c r="K19" s="7">
        <v>1450</v>
      </c>
      <c r="L19" s="7">
        <v>206</v>
      </c>
      <c r="M19" s="7">
        <v>0</v>
      </c>
      <c r="N19" s="7">
        <v>74</v>
      </c>
      <c r="O19" s="7">
        <v>1352</v>
      </c>
      <c r="P19" s="7">
        <v>1517</v>
      </c>
      <c r="Q19" s="7">
        <v>69</v>
      </c>
      <c r="R19" s="7">
        <v>82</v>
      </c>
      <c r="S19" s="7">
        <v>2</v>
      </c>
      <c r="T19" s="14">
        <v>153</v>
      </c>
    </row>
    <row r="20" spans="1:21" ht="15.75">
      <c r="A20" s="6">
        <v>16</v>
      </c>
      <c r="B20" s="9" t="s">
        <v>26</v>
      </c>
      <c r="C20" s="7">
        <v>42</v>
      </c>
      <c r="D20" s="7">
        <v>41</v>
      </c>
      <c r="E20" s="7">
        <v>0</v>
      </c>
      <c r="F20" s="14">
        <v>83</v>
      </c>
      <c r="G20" s="7">
        <v>389</v>
      </c>
      <c r="H20" s="7">
        <v>209</v>
      </c>
      <c r="I20" s="7">
        <v>0</v>
      </c>
      <c r="J20" s="14">
        <v>598</v>
      </c>
      <c r="K20" s="7">
        <v>464</v>
      </c>
      <c r="L20" s="7">
        <v>134</v>
      </c>
      <c r="M20" s="7">
        <v>0</v>
      </c>
      <c r="N20" s="7">
        <v>86</v>
      </c>
      <c r="O20" s="7">
        <v>429</v>
      </c>
      <c r="P20" s="7">
        <v>509</v>
      </c>
      <c r="Q20" s="7">
        <v>17</v>
      </c>
      <c r="R20" s="7">
        <v>64</v>
      </c>
      <c r="S20" s="7">
        <v>0</v>
      </c>
      <c r="T20" s="14">
        <v>81</v>
      </c>
    </row>
    <row r="21" spans="1:21" ht="15.75">
      <c r="A21" s="6">
        <v>17</v>
      </c>
      <c r="B21" s="9" t="s">
        <v>27</v>
      </c>
      <c r="C21" s="7">
        <v>104</v>
      </c>
      <c r="D21" s="7">
        <v>47</v>
      </c>
      <c r="E21" s="7">
        <v>1</v>
      </c>
      <c r="F21" s="14">
        <v>152</v>
      </c>
      <c r="G21" s="7">
        <v>663</v>
      </c>
      <c r="H21" s="7">
        <v>212</v>
      </c>
      <c r="I21" s="7">
        <v>57</v>
      </c>
      <c r="J21" s="14">
        <v>932</v>
      </c>
      <c r="K21" s="7">
        <v>692</v>
      </c>
      <c r="L21" s="7">
        <v>240</v>
      </c>
      <c r="M21" s="7">
        <v>0</v>
      </c>
      <c r="N21" s="7">
        <v>62</v>
      </c>
      <c r="O21" s="7">
        <v>671</v>
      </c>
      <c r="P21" s="7">
        <v>749</v>
      </c>
      <c r="Q21" s="7">
        <v>62</v>
      </c>
      <c r="R21" s="7">
        <v>110</v>
      </c>
      <c r="S21" s="7">
        <v>4</v>
      </c>
      <c r="T21" s="14">
        <v>176</v>
      </c>
    </row>
    <row r="22" spans="1:21" ht="15.75">
      <c r="A22" s="6">
        <v>18</v>
      </c>
      <c r="B22" s="9" t="s">
        <v>28</v>
      </c>
      <c r="C22" s="7">
        <v>129</v>
      </c>
      <c r="D22" s="7">
        <v>109</v>
      </c>
      <c r="E22" s="7">
        <v>0</v>
      </c>
      <c r="F22" s="14">
        <v>238</v>
      </c>
      <c r="G22" s="7">
        <v>1317</v>
      </c>
      <c r="H22" s="7">
        <v>173</v>
      </c>
      <c r="I22" s="7">
        <v>270</v>
      </c>
      <c r="J22" s="14">
        <v>1760</v>
      </c>
      <c r="K22" s="7">
        <v>1483</v>
      </c>
      <c r="L22" s="7">
        <v>277</v>
      </c>
      <c r="M22" s="7">
        <v>0</v>
      </c>
      <c r="N22" s="7">
        <v>60</v>
      </c>
      <c r="O22" s="7">
        <v>1473</v>
      </c>
      <c r="P22" s="7">
        <v>1561</v>
      </c>
      <c r="Q22" s="7">
        <v>64</v>
      </c>
      <c r="R22" s="7">
        <v>186</v>
      </c>
      <c r="S22" s="7">
        <v>1</v>
      </c>
      <c r="T22" s="14">
        <v>251</v>
      </c>
    </row>
    <row r="23" spans="1:21" ht="15.75">
      <c r="A23" s="6">
        <v>19</v>
      </c>
      <c r="B23" s="9" t="s">
        <v>29</v>
      </c>
      <c r="C23" s="7">
        <v>188</v>
      </c>
      <c r="D23" s="7">
        <v>76</v>
      </c>
      <c r="E23" s="7">
        <v>532</v>
      </c>
      <c r="F23" s="14">
        <v>796</v>
      </c>
      <c r="G23" s="7">
        <v>1587</v>
      </c>
      <c r="H23" s="7">
        <v>132</v>
      </c>
      <c r="I23" s="7">
        <v>1349</v>
      </c>
      <c r="J23" s="14">
        <v>3068</v>
      </c>
      <c r="K23" s="7">
        <v>2138</v>
      </c>
      <c r="L23" s="7">
        <v>930</v>
      </c>
      <c r="M23" s="7">
        <v>0</v>
      </c>
      <c r="N23" s="7">
        <v>95</v>
      </c>
      <c r="O23" s="7">
        <v>2556</v>
      </c>
      <c r="P23" s="7">
        <v>2855</v>
      </c>
      <c r="Q23" s="7">
        <v>134</v>
      </c>
      <c r="R23" s="7">
        <v>158</v>
      </c>
      <c r="S23" s="7">
        <v>860</v>
      </c>
      <c r="T23" s="14">
        <v>1152</v>
      </c>
    </row>
    <row r="24" spans="1:21" ht="15.75">
      <c r="A24" s="6">
        <v>20</v>
      </c>
      <c r="B24" s="9" t="s">
        <v>30</v>
      </c>
      <c r="C24" s="7">
        <v>89</v>
      </c>
      <c r="D24" s="7">
        <v>65</v>
      </c>
      <c r="E24" s="7">
        <v>6</v>
      </c>
      <c r="F24" s="14">
        <v>160</v>
      </c>
      <c r="G24" s="7">
        <v>1514</v>
      </c>
      <c r="H24" s="7">
        <v>146</v>
      </c>
      <c r="I24" s="7">
        <v>129</v>
      </c>
      <c r="J24" s="14">
        <v>1789</v>
      </c>
      <c r="K24" s="7">
        <v>1561</v>
      </c>
      <c r="L24" s="7">
        <v>228</v>
      </c>
      <c r="M24" s="7">
        <v>0</v>
      </c>
      <c r="N24" s="7">
        <v>87</v>
      </c>
      <c r="O24" s="7">
        <v>764</v>
      </c>
      <c r="P24" s="7">
        <v>1698</v>
      </c>
      <c r="Q24" s="7">
        <v>44</v>
      </c>
      <c r="R24" s="7">
        <v>118</v>
      </c>
      <c r="S24" s="7">
        <v>3</v>
      </c>
      <c r="T24" s="14">
        <v>165</v>
      </c>
    </row>
    <row r="25" spans="1:21" ht="15.75">
      <c r="A25" s="6">
        <v>21</v>
      </c>
      <c r="B25" s="9" t="s">
        <v>31</v>
      </c>
      <c r="C25" s="7">
        <v>43</v>
      </c>
      <c r="D25" s="7">
        <v>22</v>
      </c>
      <c r="E25" s="7">
        <v>2</v>
      </c>
      <c r="F25" s="14">
        <v>67</v>
      </c>
      <c r="G25" s="7">
        <v>362</v>
      </c>
      <c r="H25" s="7">
        <v>94</v>
      </c>
      <c r="I25" s="7">
        <v>1</v>
      </c>
      <c r="J25" s="14">
        <v>457</v>
      </c>
      <c r="K25" s="7">
        <v>379</v>
      </c>
      <c r="L25" s="7">
        <v>78</v>
      </c>
      <c r="M25" s="7">
        <v>0</v>
      </c>
      <c r="N25" s="7">
        <v>36</v>
      </c>
      <c r="O25" s="7">
        <v>353</v>
      </c>
      <c r="P25" s="7">
        <v>356</v>
      </c>
      <c r="Q25" s="7">
        <v>17</v>
      </c>
      <c r="R25" s="7">
        <v>33</v>
      </c>
      <c r="S25" s="7">
        <v>0</v>
      </c>
      <c r="T25" s="14">
        <v>50</v>
      </c>
    </row>
    <row r="26" spans="1:21" ht="15.75">
      <c r="A26" s="6">
        <v>22</v>
      </c>
      <c r="B26" s="9" t="s">
        <v>32</v>
      </c>
      <c r="C26" s="7">
        <v>209</v>
      </c>
      <c r="D26" s="7">
        <v>53</v>
      </c>
      <c r="E26" s="7">
        <v>52</v>
      </c>
      <c r="F26" s="14">
        <v>314</v>
      </c>
      <c r="G26" s="7">
        <v>1687</v>
      </c>
      <c r="H26" s="7">
        <v>229</v>
      </c>
      <c r="I26" s="7">
        <v>517</v>
      </c>
      <c r="J26" s="14">
        <v>2433</v>
      </c>
      <c r="K26" s="7">
        <v>1778</v>
      </c>
      <c r="L26" s="7">
        <v>655</v>
      </c>
      <c r="M26" s="7">
        <v>0</v>
      </c>
      <c r="N26" s="7">
        <v>291</v>
      </c>
      <c r="O26" s="7">
        <v>1809</v>
      </c>
      <c r="P26" s="7">
        <v>2167</v>
      </c>
      <c r="Q26" s="7">
        <v>113</v>
      </c>
      <c r="R26" s="7">
        <v>96</v>
      </c>
      <c r="S26" s="7">
        <v>96</v>
      </c>
      <c r="T26" s="14">
        <v>305</v>
      </c>
    </row>
    <row r="27" spans="1:21" ht="15.75">
      <c r="A27" s="6">
        <v>23</v>
      </c>
      <c r="B27" s="9" t="s">
        <v>33</v>
      </c>
      <c r="C27" s="7">
        <v>64</v>
      </c>
      <c r="D27" s="7">
        <v>41</v>
      </c>
      <c r="E27" s="7">
        <v>2</v>
      </c>
      <c r="F27" s="14">
        <v>107</v>
      </c>
      <c r="G27" s="7">
        <v>493</v>
      </c>
      <c r="H27" s="7">
        <v>182</v>
      </c>
      <c r="I27" s="7">
        <v>7</v>
      </c>
      <c r="J27" s="14">
        <v>682</v>
      </c>
      <c r="K27" s="7">
        <v>596</v>
      </c>
      <c r="L27" s="7">
        <v>86</v>
      </c>
      <c r="M27" s="7">
        <v>0</v>
      </c>
      <c r="N27" s="7">
        <v>38</v>
      </c>
      <c r="O27" s="7">
        <v>511</v>
      </c>
      <c r="P27" s="7">
        <v>523</v>
      </c>
      <c r="Q27" s="7">
        <v>10</v>
      </c>
      <c r="R27" s="7">
        <v>56</v>
      </c>
      <c r="S27" s="7">
        <v>1</v>
      </c>
      <c r="T27" s="14">
        <v>67</v>
      </c>
    </row>
    <row r="28" spans="1:21" ht="15.75">
      <c r="A28" s="6">
        <v>24</v>
      </c>
      <c r="B28" s="9" t="s">
        <v>34</v>
      </c>
      <c r="C28" s="7">
        <v>94</v>
      </c>
      <c r="D28" s="7">
        <v>43</v>
      </c>
      <c r="E28" s="7">
        <v>0</v>
      </c>
      <c r="F28" s="14">
        <v>137</v>
      </c>
      <c r="G28" s="7">
        <v>898</v>
      </c>
      <c r="H28" s="7">
        <v>388</v>
      </c>
      <c r="I28" s="7">
        <v>126</v>
      </c>
      <c r="J28" s="14">
        <v>1412</v>
      </c>
      <c r="K28" s="7">
        <v>1116</v>
      </c>
      <c r="L28" s="7">
        <v>296</v>
      </c>
      <c r="M28" s="7">
        <v>0</v>
      </c>
      <c r="N28" s="7">
        <v>144</v>
      </c>
      <c r="O28" s="7">
        <v>956</v>
      </c>
      <c r="P28" s="7">
        <v>1244</v>
      </c>
      <c r="Q28" s="7">
        <v>63</v>
      </c>
      <c r="R28" s="7">
        <v>72</v>
      </c>
      <c r="S28" s="7">
        <v>0</v>
      </c>
      <c r="T28" s="14">
        <v>135</v>
      </c>
    </row>
    <row r="29" spans="1:21" ht="15.75">
      <c r="A29" s="6">
        <v>25</v>
      </c>
      <c r="B29" s="9" t="s">
        <v>35</v>
      </c>
      <c r="C29" s="7">
        <v>47</v>
      </c>
      <c r="D29" s="7">
        <v>32</v>
      </c>
      <c r="E29" s="7">
        <v>0</v>
      </c>
      <c r="F29" s="14">
        <v>79</v>
      </c>
      <c r="G29" s="7">
        <v>442</v>
      </c>
      <c r="H29" s="7">
        <v>54</v>
      </c>
      <c r="I29" s="7">
        <v>1</v>
      </c>
      <c r="J29" s="14">
        <v>497</v>
      </c>
      <c r="K29" s="7">
        <v>428</v>
      </c>
      <c r="L29" s="7">
        <v>69</v>
      </c>
      <c r="M29" s="7">
        <v>0</v>
      </c>
      <c r="N29" s="7">
        <v>36</v>
      </c>
      <c r="O29" s="7">
        <v>359</v>
      </c>
      <c r="P29" s="7">
        <v>381</v>
      </c>
      <c r="Q29" s="7">
        <v>25</v>
      </c>
      <c r="R29" s="7">
        <v>51</v>
      </c>
      <c r="S29" s="7">
        <v>1</v>
      </c>
      <c r="T29" s="14">
        <v>77</v>
      </c>
    </row>
    <row r="30" spans="1:21" ht="15.75">
      <c r="A30" s="6">
        <v>26</v>
      </c>
      <c r="B30" s="9" t="s">
        <v>36</v>
      </c>
      <c r="C30" s="7">
        <v>162</v>
      </c>
      <c r="D30" s="7">
        <v>30</v>
      </c>
      <c r="E30" s="7">
        <v>64</v>
      </c>
      <c r="F30" s="14">
        <v>256</v>
      </c>
      <c r="G30" s="7">
        <v>1596</v>
      </c>
      <c r="H30" s="7">
        <v>132</v>
      </c>
      <c r="I30" s="7">
        <v>456</v>
      </c>
      <c r="J30" s="14">
        <v>2184</v>
      </c>
      <c r="K30" s="7">
        <v>1700</v>
      </c>
      <c r="L30" s="7">
        <v>484</v>
      </c>
      <c r="M30" s="7">
        <v>0</v>
      </c>
      <c r="N30" s="7">
        <v>111</v>
      </c>
      <c r="O30" s="7">
        <v>1679</v>
      </c>
      <c r="P30" s="7">
        <v>1882</v>
      </c>
      <c r="Q30" s="7">
        <v>106</v>
      </c>
      <c r="R30" s="7">
        <v>53</v>
      </c>
      <c r="S30" s="7">
        <v>119</v>
      </c>
      <c r="T30" s="14">
        <v>278</v>
      </c>
    </row>
    <row r="31" spans="1:21" ht="15.75">
      <c r="A31" s="6">
        <v>27</v>
      </c>
      <c r="B31" s="9" t="s">
        <v>37</v>
      </c>
      <c r="C31" s="7">
        <v>72</v>
      </c>
      <c r="D31" s="7">
        <v>47</v>
      </c>
      <c r="E31" s="7">
        <v>2</v>
      </c>
      <c r="F31" s="14">
        <v>121</v>
      </c>
      <c r="G31" s="7">
        <v>554</v>
      </c>
      <c r="H31" s="7">
        <v>70</v>
      </c>
      <c r="I31" s="7">
        <v>16</v>
      </c>
      <c r="J31" s="14">
        <v>640</v>
      </c>
      <c r="K31" s="7">
        <v>547</v>
      </c>
      <c r="L31" s="7">
        <v>93</v>
      </c>
      <c r="M31" s="7">
        <v>0</v>
      </c>
      <c r="N31" s="7">
        <v>34</v>
      </c>
      <c r="O31" s="7">
        <v>420</v>
      </c>
      <c r="P31" s="7">
        <v>505</v>
      </c>
      <c r="Q31" s="7">
        <v>42</v>
      </c>
      <c r="R31" s="7">
        <v>81</v>
      </c>
      <c r="S31" s="7">
        <v>1</v>
      </c>
      <c r="T31" s="14">
        <v>124</v>
      </c>
    </row>
    <row r="32" spans="1:21" ht="15.75">
      <c r="A32" s="6">
        <v>28</v>
      </c>
      <c r="B32" s="9" t="s">
        <v>38</v>
      </c>
      <c r="C32" s="7">
        <v>82</v>
      </c>
      <c r="D32" s="7">
        <v>36</v>
      </c>
      <c r="E32" s="7">
        <v>100</v>
      </c>
      <c r="F32" s="14">
        <v>218</v>
      </c>
      <c r="G32" s="7">
        <v>435</v>
      </c>
      <c r="H32" s="7">
        <v>84</v>
      </c>
      <c r="I32" s="7">
        <v>438</v>
      </c>
      <c r="J32" s="14">
        <v>957</v>
      </c>
      <c r="K32" s="7">
        <v>784</v>
      </c>
      <c r="L32" s="7">
        <v>173</v>
      </c>
      <c r="M32" s="7">
        <v>0</v>
      </c>
      <c r="N32" s="7">
        <v>52</v>
      </c>
      <c r="O32" s="7">
        <v>764</v>
      </c>
      <c r="P32" s="7">
        <v>827</v>
      </c>
      <c r="Q32" s="7">
        <v>103</v>
      </c>
      <c r="R32" s="7">
        <v>155</v>
      </c>
      <c r="S32" s="7">
        <v>189</v>
      </c>
      <c r="T32" s="14">
        <v>447</v>
      </c>
    </row>
    <row r="33" spans="1:20" ht="15.75">
      <c r="A33" s="6">
        <v>29</v>
      </c>
      <c r="B33" s="9" t="s">
        <v>39</v>
      </c>
      <c r="C33" s="7">
        <v>56</v>
      </c>
      <c r="D33" s="7">
        <v>33</v>
      </c>
      <c r="E33" s="7">
        <v>2</v>
      </c>
      <c r="F33" s="14">
        <v>91</v>
      </c>
      <c r="G33" s="7">
        <v>580</v>
      </c>
      <c r="H33" s="7">
        <v>126</v>
      </c>
      <c r="I33" s="7">
        <v>62</v>
      </c>
      <c r="J33" s="14">
        <v>768</v>
      </c>
      <c r="K33" s="7">
        <v>687</v>
      </c>
      <c r="L33" s="7">
        <v>81</v>
      </c>
      <c r="M33" s="7">
        <v>0</v>
      </c>
      <c r="N33" s="7">
        <v>23</v>
      </c>
      <c r="O33" s="7">
        <v>598</v>
      </c>
      <c r="P33" s="7">
        <v>654</v>
      </c>
      <c r="Q33" s="7">
        <v>24</v>
      </c>
      <c r="R33" s="7">
        <v>63</v>
      </c>
      <c r="S33" s="7">
        <v>1</v>
      </c>
      <c r="T33" s="14">
        <v>88</v>
      </c>
    </row>
    <row r="34" spans="1:20" ht="15.75">
      <c r="A34" s="6">
        <v>30</v>
      </c>
      <c r="B34" s="9" t="s">
        <v>40</v>
      </c>
      <c r="C34" s="7">
        <v>134</v>
      </c>
      <c r="D34" s="7">
        <v>55</v>
      </c>
      <c r="E34" s="7">
        <v>113</v>
      </c>
      <c r="F34" s="14">
        <v>302</v>
      </c>
      <c r="G34" s="7">
        <v>898</v>
      </c>
      <c r="H34" s="7">
        <v>160</v>
      </c>
      <c r="I34" s="7">
        <v>134</v>
      </c>
      <c r="J34" s="14">
        <v>1192</v>
      </c>
      <c r="K34" s="7">
        <v>852</v>
      </c>
      <c r="L34" s="7">
        <v>340</v>
      </c>
      <c r="M34" s="7">
        <v>0</v>
      </c>
      <c r="N34" s="7">
        <v>109</v>
      </c>
      <c r="O34" s="7">
        <v>888</v>
      </c>
      <c r="P34" s="7">
        <v>1038</v>
      </c>
      <c r="Q34" s="7">
        <v>85</v>
      </c>
      <c r="R34" s="7">
        <v>95</v>
      </c>
      <c r="S34" s="7">
        <v>157</v>
      </c>
      <c r="T34" s="14">
        <v>337</v>
      </c>
    </row>
    <row r="35" spans="1:20" ht="18.75">
      <c r="A35" s="26" t="s">
        <v>41</v>
      </c>
      <c r="B35" s="27"/>
      <c r="C35" s="14">
        <v>3257</v>
      </c>
      <c r="D35" s="14">
        <v>1680</v>
      </c>
      <c r="E35" s="14">
        <v>1329</v>
      </c>
      <c r="F35" s="14">
        <v>6266</v>
      </c>
      <c r="G35" s="14">
        <v>30164</v>
      </c>
      <c r="H35" s="14">
        <v>5066</v>
      </c>
      <c r="I35" s="14">
        <v>6168</v>
      </c>
      <c r="J35" s="14">
        <v>41398</v>
      </c>
      <c r="K35" s="14">
        <v>32261</v>
      </c>
      <c r="L35" s="14">
        <v>9137</v>
      </c>
      <c r="M35" s="14">
        <v>0</v>
      </c>
      <c r="N35" s="14">
        <v>2827</v>
      </c>
      <c r="O35" s="14">
        <v>31501</v>
      </c>
      <c r="P35" s="14">
        <v>36382</v>
      </c>
      <c r="Q35" s="14">
        <v>1935</v>
      </c>
      <c r="R35" s="14">
        <v>2852</v>
      </c>
      <c r="S35" s="14">
        <v>2345</v>
      </c>
      <c r="T35" s="14">
        <v>7132</v>
      </c>
    </row>
  </sheetData>
  <mergeCells count="8">
    <mergeCell ref="A1:T1"/>
    <mergeCell ref="A35:B35"/>
    <mergeCell ref="C3:F3"/>
    <mergeCell ref="G3:P3"/>
    <mergeCell ref="A2:T2"/>
    <mergeCell ref="B3:B4"/>
    <mergeCell ref="Q3:T3"/>
    <mergeCell ref="A3:A4"/>
  </mergeCells>
  <printOptions horizontalCentered="1"/>
  <pageMargins left="0.31496062992125984" right="0.31496062992125984" top="0.31496062992125984" bottom="0.19685039370078741" header="0.51181102362204722" footer="0.51181102362204722"/>
  <pageSetup paperSize="9" scale="5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C7F9-71FE-4B2E-9E08-C6D52240E77C}">
  <sheetPr>
    <pageSetUpPr fitToPage="1"/>
  </sheetPr>
  <dimension ref="A1:U53"/>
  <sheetViews>
    <sheetView view="pageBreakPreview" zoomScale="70" zoomScaleNormal="70" zoomScaleSheetLayoutView="70" workbookViewId="0">
      <pane xSplit="2" ySplit="3" topLeftCell="C4" activePane="bottomRight" state="frozen"/>
      <selection activeCell="I8" sqref="I8"/>
      <selection pane="topRight" activeCell="I8" sqref="I8"/>
      <selection pane="bottomLeft" activeCell="I8" sqref="I8"/>
      <selection pane="bottomRight" activeCell="G14" sqref="G14"/>
    </sheetView>
  </sheetViews>
  <sheetFormatPr defaultColWidth="8.85546875" defaultRowHeight="15"/>
  <cols>
    <col min="1" max="1" width="13" customWidth="1"/>
    <col min="2" max="2" width="31.5703125" customWidth="1"/>
    <col min="3" max="5" width="16.28515625" style="16" customWidth="1"/>
    <col min="6" max="6" width="16.28515625" customWidth="1"/>
    <col min="7" max="9" width="16.28515625" style="16" customWidth="1"/>
    <col min="10" max="16" width="16.28515625" customWidth="1"/>
    <col min="17" max="19" width="16.28515625" style="16" customWidth="1"/>
    <col min="20" max="20" width="16.28515625" customWidth="1"/>
    <col min="21" max="21" width="10" bestFit="1" customWidth="1"/>
  </cols>
  <sheetData>
    <row r="1" spans="1:21" ht="15.75">
      <c r="A1" s="38" t="s">
        <v>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ht="26.25">
      <c r="A2" s="39" t="s">
        <v>103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1" ht="15.75">
      <c r="A3" s="40" t="s">
        <v>0</v>
      </c>
      <c r="B3" s="40" t="s">
        <v>42</v>
      </c>
      <c r="C3" s="40" t="s">
        <v>2</v>
      </c>
      <c r="D3" s="40"/>
      <c r="E3" s="40"/>
      <c r="F3" s="40"/>
      <c r="G3" s="40" t="s">
        <v>3</v>
      </c>
      <c r="H3" s="40"/>
      <c r="I3" s="40"/>
      <c r="J3" s="40"/>
      <c r="K3" s="40"/>
      <c r="L3" s="40"/>
      <c r="M3" s="40"/>
      <c r="N3" s="40"/>
      <c r="O3" s="40"/>
      <c r="P3" s="8"/>
      <c r="Q3" s="40" t="s">
        <v>4</v>
      </c>
      <c r="R3" s="40"/>
      <c r="S3" s="40"/>
      <c r="T3" s="40"/>
    </row>
    <row r="4" spans="1:21" ht="93.75">
      <c r="A4" s="40"/>
      <c r="B4" s="40"/>
      <c r="C4" s="8" t="s">
        <v>5</v>
      </c>
      <c r="D4" s="8" t="s">
        <v>6</v>
      </c>
      <c r="E4" s="8" t="s">
        <v>7</v>
      </c>
      <c r="F4" s="8" t="s">
        <v>8</v>
      </c>
      <c r="G4" s="8" t="s">
        <v>5</v>
      </c>
      <c r="H4" s="8" t="s">
        <v>6</v>
      </c>
      <c r="I4" s="8" t="s">
        <v>7</v>
      </c>
      <c r="J4" s="8" t="s">
        <v>9</v>
      </c>
      <c r="K4" s="11" t="s">
        <v>84</v>
      </c>
      <c r="L4" s="11" t="s">
        <v>85</v>
      </c>
      <c r="M4" s="11" t="s">
        <v>86</v>
      </c>
      <c r="N4" s="11" t="s">
        <v>89</v>
      </c>
      <c r="O4" s="11" t="s">
        <v>87</v>
      </c>
      <c r="P4" s="11" t="s">
        <v>88</v>
      </c>
      <c r="Q4" s="8" t="s">
        <v>5</v>
      </c>
      <c r="R4" s="8" t="s">
        <v>6</v>
      </c>
      <c r="S4" s="8" t="s">
        <v>7</v>
      </c>
      <c r="T4" s="8" t="s">
        <v>10</v>
      </c>
    </row>
    <row r="5" spans="1:21" ht="21">
      <c r="A5" s="17">
        <v>1</v>
      </c>
      <c r="B5" s="18" t="s">
        <v>43</v>
      </c>
      <c r="C5" s="19">
        <v>75</v>
      </c>
      <c r="D5" s="19">
        <v>71</v>
      </c>
      <c r="E5" s="19">
        <v>57</v>
      </c>
      <c r="F5" s="21">
        <v>203</v>
      </c>
      <c r="G5" s="19">
        <v>577</v>
      </c>
      <c r="H5" s="19">
        <v>514</v>
      </c>
      <c r="I5" s="19">
        <v>182</v>
      </c>
      <c r="J5" s="21">
        <v>1273</v>
      </c>
      <c r="K5" s="19">
        <v>1057</v>
      </c>
      <c r="L5" s="19">
        <v>216</v>
      </c>
      <c r="M5" s="19">
        <v>0</v>
      </c>
      <c r="N5" s="19">
        <v>216</v>
      </c>
      <c r="O5" s="19">
        <v>1273</v>
      </c>
      <c r="P5" s="19">
        <v>1175</v>
      </c>
      <c r="Q5" s="19">
        <v>86</v>
      </c>
      <c r="R5" s="19">
        <v>77</v>
      </c>
      <c r="S5" s="19">
        <v>70</v>
      </c>
      <c r="T5" s="21">
        <v>233</v>
      </c>
      <c r="U5" s="24">
        <f>J5-O5</f>
        <v>0</v>
      </c>
    </row>
    <row r="6" spans="1:21" ht="21">
      <c r="A6" s="17">
        <v>2</v>
      </c>
      <c r="B6" s="18" t="s">
        <v>44</v>
      </c>
      <c r="C6" s="19">
        <v>152</v>
      </c>
      <c r="D6" s="19">
        <v>67</v>
      </c>
      <c r="E6" s="19">
        <v>67</v>
      </c>
      <c r="F6" s="21">
        <v>286</v>
      </c>
      <c r="G6" s="19">
        <v>1076</v>
      </c>
      <c r="H6" s="19">
        <v>444</v>
      </c>
      <c r="I6" s="19">
        <v>157</v>
      </c>
      <c r="J6" s="21">
        <v>1677</v>
      </c>
      <c r="K6" s="19">
        <v>1409</v>
      </c>
      <c r="L6" s="19">
        <v>268</v>
      </c>
      <c r="M6" s="19">
        <v>0</v>
      </c>
      <c r="N6" s="19">
        <v>40</v>
      </c>
      <c r="O6" s="19">
        <v>1677</v>
      </c>
      <c r="P6" s="19">
        <v>1461</v>
      </c>
      <c r="Q6" s="19">
        <v>155</v>
      </c>
      <c r="R6" s="19">
        <v>94</v>
      </c>
      <c r="S6" s="19">
        <v>109</v>
      </c>
      <c r="T6" s="21">
        <v>358</v>
      </c>
      <c r="U6" s="24">
        <f t="shared" ref="U6:U51" si="0">J6-O6</f>
        <v>0</v>
      </c>
    </row>
    <row r="7" spans="1:21" ht="21">
      <c r="A7" s="17">
        <v>3</v>
      </c>
      <c r="B7" s="18" t="s">
        <v>45</v>
      </c>
      <c r="C7" s="19">
        <v>5</v>
      </c>
      <c r="D7" s="19">
        <v>32</v>
      </c>
      <c r="E7" s="19">
        <v>27</v>
      </c>
      <c r="F7" s="21">
        <v>64</v>
      </c>
      <c r="G7" s="19">
        <v>5</v>
      </c>
      <c r="H7" s="19">
        <v>67</v>
      </c>
      <c r="I7" s="19">
        <v>27</v>
      </c>
      <c r="J7" s="21">
        <v>99</v>
      </c>
      <c r="K7" s="19">
        <v>66</v>
      </c>
      <c r="L7" s="19">
        <v>33</v>
      </c>
      <c r="M7" s="19">
        <v>0</v>
      </c>
      <c r="N7" s="19">
        <v>0</v>
      </c>
      <c r="O7" s="19">
        <v>0</v>
      </c>
      <c r="P7" s="19">
        <v>38</v>
      </c>
      <c r="Q7" s="19">
        <v>5</v>
      </c>
      <c r="R7" s="19">
        <v>32</v>
      </c>
      <c r="S7" s="19">
        <v>25</v>
      </c>
      <c r="T7" s="19">
        <v>62</v>
      </c>
      <c r="U7" s="24">
        <f t="shared" si="0"/>
        <v>99</v>
      </c>
    </row>
    <row r="8" spans="1:21" ht="21">
      <c r="A8" s="17">
        <v>4</v>
      </c>
      <c r="B8" s="18" t="s">
        <v>46</v>
      </c>
      <c r="C8" s="19">
        <v>142</v>
      </c>
      <c r="D8" s="19">
        <v>80</v>
      </c>
      <c r="E8" s="19">
        <v>74</v>
      </c>
      <c r="F8" s="21">
        <v>296</v>
      </c>
      <c r="G8" s="19">
        <v>348</v>
      </c>
      <c r="H8" s="19">
        <v>98</v>
      </c>
      <c r="I8" s="19">
        <v>16</v>
      </c>
      <c r="J8" s="21">
        <v>462</v>
      </c>
      <c r="K8" s="19">
        <v>129</v>
      </c>
      <c r="L8" s="19">
        <v>333</v>
      </c>
      <c r="M8" s="19">
        <v>0</v>
      </c>
      <c r="N8" s="19">
        <v>41</v>
      </c>
      <c r="O8" s="19">
        <v>0</v>
      </c>
      <c r="P8" s="19">
        <v>134</v>
      </c>
      <c r="Q8" s="19">
        <v>93</v>
      </c>
      <c r="R8" s="19">
        <v>73</v>
      </c>
      <c r="S8" s="19">
        <v>61</v>
      </c>
      <c r="T8" s="21">
        <v>227</v>
      </c>
      <c r="U8" s="24">
        <f t="shared" si="0"/>
        <v>462</v>
      </c>
    </row>
    <row r="9" spans="1:21" ht="21">
      <c r="A9" s="17">
        <v>5</v>
      </c>
      <c r="B9" s="18" t="s">
        <v>47</v>
      </c>
      <c r="C9" s="19">
        <v>39</v>
      </c>
      <c r="D9" s="19">
        <v>38</v>
      </c>
      <c r="E9" s="19">
        <v>28</v>
      </c>
      <c r="F9" s="21">
        <v>105</v>
      </c>
      <c r="G9" s="19">
        <v>112</v>
      </c>
      <c r="H9" s="19">
        <v>80</v>
      </c>
      <c r="I9" s="19">
        <v>9</v>
      </c>
      <c r="J9" s="21">
        <v>201</v>
      </c>
      <c r="K9" s="19">
        <v>173</v>
      </c>
      <c r="L9" s="19">
        <v>28</v>
      </c>
      <c r="M9" s="19">
        <v>0</v>
      </c>
      <c r="N9" s="19">
        <v>0</v>
      </c>
      <c r="O9" s="19">
        <v>201</v>
      </c>
      <c r="P9" s="19">
        <v>201</v>
      </c>
      <c r="Q9" s="19">
        <v>29</v>
      </c>
      <c r="R9" s="19">
        <v>49</v>
      </c>
      <c r="S9" s="19">
        <v>26</v>
      </c>
      <c r="T9" s="21">
        <v>104</v>
      </c>
      <c r="U9" s="24">
        <f t="shared" si="0"/>
        <v>0</v>
      </c>
    </row>
    <row r="10" spans="1:21" ht="21">
      <c r="A10" s="17">
        <v>6</v>
      </c>
      <c r="B10" s="18" t="s">
        <v>48</v>
      </c>
      <c r="C10" s="19">
        <v>93</v>
      </c>
      <c r="D10" s="19">
        <v>53</v>
      </c>
      <c r="E10" s="19">
        <v>55</v>
      </c>
      <c r="F10" s="21">
        <v>201</v>
      </c>
      <c r="G10" s="19">
        <v>229</v>
      </c>
      <c r="H10" s="19">
        <v>58</v>
      </c>
      <c r="I10" s="19">
        <v>37</v>
      </c>
      <c r="J10" s="21">
        <v>324</v>
      </c>
      <c r="K10" s="19">
        <v>215</v>
      </c>
      <c r="L10" s="19">
        <v>109</v>
      </c>
      <c r="M10" s="19">
        <v>0</v>
      </c>
      <c r="N10" s="19">
        <v>84</v>
      </c>
      <c r="O10" s="19">
        <v>324</v>
      </c>
      <c r="P10" s="19">
        <v>324</v>
      </c>
      <c r="Q10" s="19">
        <v>41</v>
      </c>
      <c r="R10" s="19">
        <v>47</v>
      </c>
      <c r="S10" s="19">
        <v>52</v>
      </c>
      <c r="T10" s="19">
        <v>140</v>
      </c>
      <c r="U10" s="24">
        <f t="shared" si="0"/>
        <v>0</v>
      </c>
    </row>
    <row r="11" spans="1:21" ht="21">
      <c r="A11" s="17">
        <v>7</v>
      </c>
      <c r="B11" s="18" t="s">
        <v>49</v>
      </c>
      <c r="C11" s="19">
        <v>69</v>
      </c>
      <c r="D11" s="19">
        <v>41</v>
      </c>
      <c r="E11" s="19">
        <v>27</v>
      </c>
      <c r="F11" s="21">
        <v>137</v>
      </c>
      <c r="G11" s="19">
        <v>512</v>
      </c>
      <c r="H11" s="19">
        <v>113</v>
      </c>
      <c r="I11" s="19">
        <v>7</v>
      </c>
      <c r="J11" s="21">
        <v>632</v>
      </c>
      <c r="K11" s="19">
        <v>573</v>
      </c>
      <c r="L11" s="19">
        <v>59</v>
      </c>
      <c r="M11" s="19">
        <v>0</v>
      </c>
      <c r="N11" s="19">
        <v>0</v>
      </c>
      <c r="O11" s="19">
        <v>40</v>
      </c>
      <c r="P11" s="19">
        <v>632</v>
      </c>
      <c r="Q11" s="19">
        <v>69</v>
      </c>
      <c r="R11" s="19">
        <v>39</v>
      </c>
      <c r="S11" s="19">
        <v>30</v>
      </c>
      <c r="T11" s="21">
        <v>138</v>
      </c>
      <c r="U11" s="24">
        <f t="shared" si="0"/>
        <v>592</v>
      </c>
    </row>
    <row r="12" spans="1:21" ht="21">
      <c r="A12" s="17">
        <v>8</v>
      </c>
      <c r="B12" s="18" t="s">
        <v>50</v>
      </c>
      <c r="C12" s="19">
        <v>10</v>
      </c>
      <c r="D12" s="19">
        <v>9</v>
      </c>
      <c r="E12" s="19">
        <v>11</v>
      </c>
      <c r="F12" s="21">
        <v>30</v>
      </c>
      <c r="G12" s="19">
        <v>0</v>
      </c>
      <c r="H12" s="19">
        <v>1</v>
      </c>
      <c r="I12" s="19">
        <v>1</v>
      </c>
      <c r="J12" s="21">
        <v>2</v>
      </c>
      <c r="K12" s="19">
        <v>2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8</v>
      </c>
      <c r="R12" s="19">
        <v>2</v>
      </c>
      <c r="S12" s="19">
        <v>11</v>
      </c>
      <c r="T12" s="21">
        <v>21</v>
      </c>
      <c r="U12" s="24">
        <f t="shared" si="0"/>
        <v>2</v>
      </c>
    </row>
    <row r="13" spans="1:21" ht="21">
      <c r="A13" s="17">
        <v>9</v>
      </c>
      <c r="B13" s="18" t="s">
        <v>51</v>
      </c>
      <c r="C13" s="19">
        <v>174</v>
      </c>
      <c r="D13" s="19">
        <v>107</v>
      </c>
      <c r="E13" s="19">
        <v>76</v>
      </c>
      <c r="F13" s="21">
        <v>357</v>
      </c>
      <c r="G13" s="19">
        <v>961</v>
      </c>
      <c r="H13" s="19">
        <v>402</v>
      </c>
      <c r="I13" s="19">
        <v>43</v>
      </c>
      <c r="J13" s="21">
        <v>1406</v>
      </c>
      <c r="K13" s="19">
        <v>1024</v>
      </c>
      <c r="L13" s="19">
        <v>382</v>
      </c>
      <c r="M13" s="19">
        <v>0</v>
      </c>
      <c r="N13" s="19">
        <v>0</v>
      </c>
      <c r="O13" s="20">
        <v>1406</v>
      </c>
      <c r="P13" s="20">
        <v>1173</v>
      </c>
      <c r="Q13" s="19">
        <v>125</v>
      </c>
      <c r="R13" s="19">
        <v>145</v>
      </c>
      <c r="S13" s="19">
        <v>100</v>
      </c>
      <c r="T13" s="21">
        <v>370</v>
      </c>
      <c r="U13" s="24">
        <f t="shared" si="0"/>
        <v>0</v>
      </c>
    </row>
    <row r="14" spans="1:21" ht="21">
      <c r="A14" s="17">
        <v>10</v>
      </c>
      <c r="B14" s="18" t="s">
        <v>52</v>
      </c>
      <c r="C14" s="19">
        <v>562</v>
      </c>
      <c r="D14" s="19">
        <v>187</v>
      </c>
      <c r="E14" s="19">
        <v>178</v>
      </c>
      <c r="F14" s="21">
        <v>927</v>
      </c>
      <c r="G14" s="19">
        <v>6504</v>
      </c>
      <c r="H14" s="19">
        <v>188</v>
      </c>
      <c r="I14" s="19">
        <v>115</v>
      </c>
      <c r="J14" s="21">
        <v>6807</v>
      </c>
      <c r="K14" s="19">
        <v>5293</v>
      </c>
      <c r="L14" s="19">
        <v>1514</v>
      </c>
      <c r="M14" s="19">
        <v>0</v>
      </c>
      <c r="N14" s="19">
        <v>824</v>
      </c>
      <c r="O14" s="19">
        <v>6807</v>
      </c>
      <c r="P14" s="19">
        <v>5406</v>
      </c>
      <c r="Q14" s="19">
        <v>580</v>
      </c>
      <c r="R14" s="19">
        <v>1442</v>
      </c>
      <c r="S14" s="19">
        <v>1071</v>
      </c>
      <c r="T14" s="21">
        <v>3093</v>
      </c>
      <c r="U14" s="24">
        <f t="shared" si="0"/>
        <v>0</v>
      </c>
    </row>
    <row r="15" spans="1:21" ht="21">
      <c r="A15" s="17">
        <v>11</v>
      </c>
      <c r="B15" s="18" t="s">
        <v>53</v>
      </c>
      <c r="C15" s="19">
        <v>144</v>
      </c>
      <c r="D15" s="19">
        <v>78</v>
      </c>
      <c r="E15" s="19">
        <v>49</v>
      </c>
      <c r="F15" s="21">
        <v>271</v>
      </c>
      <c r="G15" s="19">
        <v>1193</v>
      </c>
      <c r="H15" s="19">
        <v>431</v>
      </c>
      <c r="I15" s="19">
        <v>62</v>
      </c>
      <c r="J15" s="21">
        <v>1686</v>
      </c>
      <c r="K15" s="19">
        <v>1228</v>
      </c>
      <c r="L15" s="19">
        <v>458</v>
      </c>
      <c r="M15" s="19">
        <v>0</v>
      </c>
      <c r="N15" s="19">
        <v>172</v>
      </c>
      <c r="O15" s="19">
        <v>1686</v>
      </c>
      <c r="P15" s="19">
        <v>1327</v>
      </c>
      <c r="Q15" s="19">
        <v>143</v>
      </c>
      <c r="R15" s="19">
        <v>75</v>
      </c>
      <c r="S15" s="19">
        <v>71</v>
      </c>
      <c r="T15" s="19">
        <v>289</v>
      </c>
      <c r="U15" s="24">
        <f t="shared" si="0"/>
        <v>0</v>
      </c>
    </row>
    <row r="16" spans="1:21" s="13" customFormat="1" ht="21">
      <c r="A16" s="17">
        <v>12</v>
      </c>
      <c r="B16" s="18" t="s">
        <v>54</v>
      </c>
      <c r="C16" s="19">
        <v>155</v>
      </c>
      <c r="D16" s="19">
        <v>122</v>
      </c>
      <c r="E16" s="19">
        <v>94</v>
      </c>
      <c r="F16" s="21">
        <v>371</v>
      </c>
      <c r="G16" s="19">
        <v>898</v>
      </c>
      <c r="H16" s="19">
        <v>535</v>
      </c>
      <c r="I16" s="19">
        <v>55</v>
      </c>
      <c r="J16" s="21">
        <v>1488</v>
      </c>
      <c r="K16" s="19">
        <v>1168</v>
      </c>
      <c r="L16" s="19">
        <v>320</v>
      </c>
      <c r="M16" s="19">
        <v>0</v>
      </c>
      <c r="N16" s="19">
        <v>72</v>
      </c>
      <c r="O16" s="19">
        <v>1488</v>
      </c>
      <c r="P16" s="19">
        <v>1479</v>
      </c>
      <c r="Q16" s="19">
        <v>105</v>
      </c>
      <c r="R16" s="19">
        <v>115</v>
      </c>
      <c r="S16" s="19">
        <v>105</v>
      </c>
      <c r="T16" s="21">
        <v>325</v>
      </c>
      <c r="U16" s="24">
        <f t="shared" si="0"/>
        <v>0</v>
      </c>
    </row>
    <row r="17" spans="1:21" ht="21">
      <c r="A17" s="36" t="s">
        <v>55</v>
      </c>
      <c r="B17" s="36"/>
      <c r="C17" s="22">
        <v>1620</v>
      </c>
      <c r="D17" s="22">
        <v>885</v>
      </c>
      <c r="E17" s="22">
        <v>743</v>
      </c>
      <c r="F17" s="21">
        <v>3248</v>
      </c>
      <c r="G17" s="22">
        <v>12415</v>
      </c>
      <c r="H17" s="22">
        <v>2931</v>
      </c>
      <c r="I17" s="22">
        <v>711</v>
      </c>
      <c r="J17" s="21">
        <v>16057</v>
      </c>
      <c r="K17" s="22">
        <v>12337</v>
      </c>
      <c r="L17" s="22">
        <v>3720</v>
      </c>
      <c r="M17" s="22">
        <v>0</v>
      </c>
      <c r="N17" s="22">
        <v>1449</v>
      </c>
      <c r="O17" s="22">
        <v>14902</v>
      </c>
      <c r="P17" s="22">
        <v>13350</v>
      </c>
      <c r="Q17" s="22">
        <v>1439</v>
      </c>
      <c r="R17" s="22">
        <v>2190</v>
      </c>
      <c r="S17" s="22">
        <v>1731</v>
      </c>
      <c r="T17" s="21">
        <v>5360</v>
      </c>
      <c r="U17" s="24">
        <f t="shared" si="0"/>
        <v>1155</v>
      </c>
    </row>
    <row r="18" spans="1:21" ht="21">
      <c r="A18" s="17">
        <v>13</v>
      </c>
      <c r="B18" s="18" t="s">
        <v>56</v>
      </c>
      <c r="C18" s="19">
        <v>87</v>
      </c>
      <c r="D18" s="19">
        <v>86</v>
      </c>
      <c r="E18" s="19">
        <v>71</v>
      </c>
      <c r="F18" s="21">
        <v>244</v>
      </c>
      <c r="G18" s="19">
        <v>1465</v>
      </c>
      <c r="H18" s="19">
        <v>1574</v>
      </c>
      <c r="I18" s="19">
        <v>481</v>
      </c>
      <c r="J18" s="21">
        <v>3520</v>
      </c>
      <c r="K18" s="19">
        <v>3437</v>
      </c>
      <c r="L18" s="19">
        <v>83</v>
      </c>
      <c r="M18" s="19">
        <v>0</v>
      </c>
      <c r="N18" s="19">
        <v>33</v>
      </c>
      <c r="O18" s="19">
        <v>9</v>
      </c>
      <c r="P18" s="19">
        <v>3425</v>
      </c>
      <c r="Q18" s="19">
        <v>119</v>
      </c>
      <c r="R18" s="19">
        <v>121</v>
      </c>
      <c r="S18" s="19">
        <v>86</v>
      </c>
      <c r="T18" s="21">
        <v>326</v>
      </c>
      <c r="U18" s="24">
        <f t="shared" si="0"/>
        <v>3511</v>
      </c>
    </row>
    <row r="19" spans="1:21" ht="21">
      <c r="A19" s="17">
        <v>14</v>
      </c>
      <c r="B19" s="18" t="s">
        <v>57</v>
      </c>
      <c r="C19" s="19">
        <v>110</v>
      </c>
      <c r="D19" s="19">
        <v>111</v>
      </c>
      <c r="E19" s="19">
        <v>42</v>
      </c>
      <c r="F19" s="21">
        <v>263</v>
      </c>
      <c r="G19" s="19">
        <v>0</v>
      </c>
      <c r="H19" s="19">
        <v>0</v>
      </c>
      <c r="I19" s="19">
        <v>0</v>
      </c>
      <c r="J19" s="21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19">
        <v>8</v>
      </c>
      <c r="S19" s="19">
        <v>7</v>
      </c>
      <c r="T19" s="21">
        <v>16</v>
      </c>
      <c r="U19" s="24">
        <f t="shared" si="0"/>
        <v>0</v>
      </c>
    </row>
    <row r="20" spans="1:21" ht="21">
      <c r="A20" s="17">
        <v>15</v>
      </c>
      <c r="B20" s="18" t="s">
        <v>101</v>
      </c>
      <c r="C20" s="19">
        <v>0</v>
      </c>
      <c r="D20" s="19">
        <v>0</v>
      </c>
      <c r="E20" s="19">
        <v>1</v>
      </c>
      <c r="F20" s="21">
        <v>1</v>
      </c>
      <c r="G20" s="19">
        <v>51</v>
      </c>
      <c r="H20" s="19">
        <v>0</v>
      </c>
      <c r="I20" s="19">
        <v>0</v>
      </c>
      <c r="J20" s="21">
        <v>51</v>
      </c>
      <c r="K20" s="19">
        <v>51</v>
      </c>
      <c r="L20" s="19">
        <v>0</v>
      </c>
      <c r="M20" s="19">
        <v>0</v>
      </c>
      <c r="N20" s="19">
        <v>0</v>
      </c>
      <c r="O20" s="19">
        <v>0</v>
      </c>
      <c r="P20" s="19">
        <v>51</v>
      </c>
      <c r="Q20" s="19">
        <v>0</v>
      </c>
      <c r="R20" s="19">
        <v>0</v>
      </c>
      <c r="S20" s="19">
        <v>1</v>
      </c>
      <c r="T20" s="21">
        <v>1</v>
      </c>
      <c r="U20" s="24">
        <f t="shared" si="0"/>
        <v>51</v>
      </c>
    </row>
    <row r="21" spans="1:21" ht="21">
      <c r="A21" s="17">
        <v>16</v>
      </c>
      <c r="B21" s="18" t="s">
        <v>58</v>
      </c>
      <c r="C21" s="19">
        <v>0</v>
      </c>
      <c r="D21" s="19">
        <v>0</v>
      </c>
      <c r="E21" s="19">
        <v>1</v>
      </c>
      <c r="F21" s="21">
        <v>1</v>
      </c>
      <c r="G21" s="19">
        <v>0</v>
      </c>
      <c r="H21" s="19">
        <v>0</v>
      </c>
      <c r="I21" s="19">
        <v>0</v>
      </c>
      <c r="J21" s="21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</v>
      </c>
      <c r="T21" s="21">
        <v>1</v>
      </c>
      <c r="U21" s="24">
        <f t="shared" si="0"/>
        <v>0</v>
      </c>
    </row>
    <row r="22" spans="1:21" ht="21">
      <c r="A22" s="17">
        <v>17</v>
      </c>
      <c r="B22" s="18" t="s">
        <v>59</v>
      </c>
      <c r="C22" s="19">
        <v>18</v>
      </c>
      <c r="D22" s="19">
        <v>28</v>
      </c>
      <c r="E22" s="19">
        <v>8</v>
      </c>
      <c r="F22" s="21">
        <v>54</v>
      </c>
      <c r="G22" s="19">
        <v>788</v>
      </c>
      <c r="H22" s="19">
        <v>0</v>
      </c>
      <c r="I22" s="19">
        <v>0</v>
      </c>
      <c r="J22" s="21">
        <v>788</v>
      </c>
      <c r="K22" s="19">
        <v>757</v>
      </c>
      <c r="L22" s="19">
        <v>31</v>
      </c>
      <c r="M22" s="19">
        <v>0</v>
      </c>
      <c r="N22" s="19">
        <v>0</v>
      </c>
      <c r="O22" s="19">
        <v>0</v>
      </c>
      <c r="P22" s="19">
        <v>287</v>
      </c>
      <c r="Q22" s="19">
        <v>17</v>
      </c>
      <c r="R22" s="19">
        <v>27</v>
      </c>
      <c r="S22" s="19">
        <v>8</v>
      </c>
      <c r="T22" s="21">
        <v>52</v>
      </c>
      <c r="U22" s="24">
        <f t="shared" si="0"/>
        <v>788</v>
      </c>
    </row>
    <row r="23" spans="1:21" ht="21">
      <c r="A23" s="17">
        <v>18</v>
      </c>
      <c r="B23" s="18" t="s">
        <v>60</v>
      </c>
      <c r="C23" s="19">
        <v>6</v>
      </c>
      <c r="D23" s="19">
        <v>15</v>
      </c>
      <c r="E23" s="19">
        <v>9</v>
      </c>
      <c r="F23" s="21">
        <v>30</v>
      </c>
      <c r="G23" s="19">
        <v>0</v>
      </c>
      <c r="H23" s="19">
        <v>0</v>
      </c>
      <c r="I23" s="19">
        <v>0</v>
      </c>
      <c r="J23" s="21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19">
        <v>16</v>
      </c>
      <c r="S23" s="19">
        <v>11</v>
      </c>
      <c r="T23" s="21">
        <v>28</v>
      </c>
      <c r="U23" s="24">
        <f t="shared" si="0"/>
        <v>0</v>
      </c>
    </row>
    <row r="24" spans="1:21" ht="21">
      <c r="A24" s="17">
        <v>19</v>
      </c>
      <c r="B24" s="18" t="s">
        <v>61</v>
      </c>
      <c r="C24" s="19">
        <v>87</v>
      </c>
      <c r="D24" s="19">
        <v>93</v>
      </c>
      <c r="E24" s="19">
        <v>77</v>
      </c>
      <c r="F24" s="21">
        <v>257</v>
      </c>
      <c r="G24" s="19">
        <v>588</v>
      </c>
      <c r="H24" s="19">
        <v>64</v>
      </c>
      <c r="I24" s="19">
        <v>10</v>
      </c>
      <c r="J24" s="21">
        <v>662</v>
      </c>
      <c r="K24" s="19">
        <v>622</v>
      </c>
      <c r="L24" s="19">
        <v>40</v>
      </c>
      <c r="M24" s="19">
        <v>0</v>
      </c>
      <c r="N24" s="19">
        <v>6</v>
      </c>
      <c r="O24" s="19">
        <v>616</v>
      </c>
      <c r="P24" s="19">
        <v>439</v>
      </c>
      <c r="Q24" s="19">
        <v>102</v>
      </c>
      <c r="R24" s="19">
        <v>231</v>
      </c>
      <c r="S24" s="19">
        <v>194</v>
      </c>
      <c r="T24" s="21">
        <v>527</v>
      </c>
      <c r="U24" s="24">
        <f t="shared" si="0"/>
        <v>46</v>
      </c>
    </row>
    <row r="25" spans="1:21" ht="21">
      <c r="A25" s="17">
        <v>20</v>
      </c>
      <c r="B25" s="18" t="s">
        <v>62</v>
      </c>
      <c r="C25" s="19">
        <v>78</v>
      </c>
      <c r="D25" s="19">
        <v>66</v>
      </c>
      <c r="E25" s="19">
        <v>61</v>
      </c>
      <c r="F25" s="21">
        <v>205</v>
      </c>
      <c r="G25" s="19">
        <v>710</v>
      </c>
      <c r="H25" s="19">
        <v>20</v>
      </c>
      <c r="I25" s="19">
        <v>0</v>
      </c>
      <c r="J25" s="21">
        <v>730</v>
      </c>
      <c r="K25" s="19">
        <v>730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68</v>
      </c>
      <c r="R25" s="19">
        <v>90</v>
      </c>
      <c r="S25" s="19">
        <v>92</v>
      </c>
      <c r="T25" s="21">
        <v>250</v>
      </c>
      <c r="U25" s="24">
        <f t="shared" si="0"/>
        <v>730</v>
      </c>
    </row>
    <row r="26" spans="1:21" ht="21">
      <c r="A26" s="17">
        <v>21</v>
      </c>
      <c r="B26" s="18" t="s">
        <v>63</v>
      </c>
      <c r="C26" s="19">
        <v>24</v>
      </c>
      <c r="D26" s="19">
        <v>34</v>
      </c>
      <c r="E26" s="19">
        <v>20</v>
      </c>
      <c r="F26" s="21">
        <v>78</v>
      </c>
      <c r="G26" s="19">
        <v>48</v>
      </c>
      <c r="H26" s="19">
        <v>53</v>
      </c>
      <c r="I26" s="19">
        <v>24</v>
      </c>
      <c r="J26" s="21">
        <v>125</v>
      </c>
      <c r="K26" s="19">
        <v>110</v>
      </c>
      <c r="L26" s="19">
        <v>15</v>
      </c>
      <c r="M26" s="19">
        <v>0</v>
      </c>
      <c r="N26" s="19">
        <v>0</v>
      </c>
      <c r="O26" s="19">
        <v>0</v>
      </c>
      <c r="P26" s="19">
        <v>105</v>
      </c>
      <c r="Q26" s="19">
        <v>15</v>
      </c>
      <c r="R26" s="19">
        <v>48</v>
      </c>
      <c r="S26" s="19">
        <v>33</v>
      </c>
      <c r="T26" s="21">
        <v>96</v>
      </c>
      <c r="U26" s="24">
        <f t="shared" si="0"/>
        <v>125</v>
      </c>
    </row>
    <row r="27" spans="1:21" ht="21">
      <c r="A27" s="17">
        <v>22</v>
      </c>
      <c r="B27" s="18" t="s">
        <v>64</v>
      </c>
      <c r="C27" s="19">
        <v>4</v>
      </c>
      <c r="D27" s="19">
        <v>27</v>
      </c>
      <c r="E27" s="19">
        <v>19</v>
      </c>
      <c r="F27" s="21">
        <v>50</v>
      </c>
      <c r="G27" s="19">
        <v>219</v>
      </c>
      <c r="H27" s="19">
        <v>10</v>
      </c>
      <c r="I27" s="19">
        <v>45</v>
      </c>
      <c r="J27" s="21">
        <v>274</v>
      </c>
      <c r="K27" s="19">
        <v>226</v>
      </c>
      <c r="L27" s="19">
        <v>48</v>
      </c>
      <c r="M27" s="19">
        <v>0</v>
      </c>
      <c r="N27" s="19">
        <v>0</v>
      </c>
      <c r="O27" s="19">
        <v>81</v>
      </c>
      <c r="P27" s="19">
        <v>209</v>
      </c>
      <c r="Q27" s="19">
        <v>2</v>
      </c>
      <c r="R27" s="19">
        <v>11</v>
      </c>
      <c r="S27" s="19">
        <v>14</v>
      </c>
      <c r="T27" s="21">
        <v>27</v>
      </c>
      <c r="U27" s="24">
        <f t="shared" si="0"/>
        <v>193</v>
      </c>
    </row>
    <row r="28" spans="1:21" ht="21">
      <c r="A28" s="17">
        <v>23</v>
      </c>
      <c r="B28" s="23" t="s">
        <v>65</v>
      </c>
      <c r="C28" s="19">
        <v>14</v>
      </c>
      <c r="D28" s="19">
        <v>30</v>
      </c>
      <c r="E28" s="19">
        <v>34</v>
      </c>
      <c r="F28" s="21">
        <v>78</v>
      </c>
      <c r="G28" s="19">
        <v>11297</v>
      </c>
      <c r="H28" s="19">
        <v>0</v>
      </c>
      <c r="I28" s="19">
        <v>4244</v>
      </c>
      <c r="J28" s="21">
        <v>15541</v>
      </c>
      <c r="K28" s="19">
        <v>11835</v>
      </c>
      <c r="L28" s="19">
        <v>3706</v>
      </c>
      <c r="M28" s="19">
        <v>0</v>
      </c>
      <c r="N28" s="19">
        <v>0</v>
      </c>
      <c r="O28" s="19">
        <v>12944</v>
      </c>
      <c r="P28" s="19">
        <v>15541</v>
      </c>
      <c r="Q28" s="19">
        <v>7</v>
      </c>
      <c r="R28" s="19">
        <v>20</v>
      </c>
      <c r="S28" s="19">
        <v>37</v>
      </c>
      <c r="T28" s="21">
        <v>64</v>
      </c>
      <c r="U28" s="24">
        <f t="shared" si="0"/>
        <v>2597</v>
      </c>
    </row>
    <row r="29" spans="1:21" ht="21">
      <c r="A29" s="17">
        <v>24</v>
      </c>
      <c r="B29" s="23" t="s">
        <v>66</v>
      </c>
      <c r="C29" s="19">
        <v>0</v>
      </c>
      <c r="D29" s="19">
        <v>1</v>
      </c>
      <c r="E29" s="19">
        <v>9</v>
      </c>
      <c r="F29" s="21">
        <v>10</v>
      </c>
      <c r="G29" s="19">
        <v>0</v>
      </c>
      <c r="H29" s="19">
        <v>0</v>
      </c>
      <c r="I29" s="19">
        <v>0</v>
      </c>
      <c r="J29" s="21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1</v>
      </c>
      <c r="S29" s="19">
        <v>8</v>
      </c>
      <c r="T29" s="21">
        <v>9</v>
      </c>
      <c r="U29" s="24">
        <f t="shared" si="0"/>
        <v>0</v>
      </c>
    </row>
    <row r="30" spans="1:21" ht="21">
      <c r="A30" s="17">
        <v>25</v>
      </c>
      <c r="B30" s="23" t="s">
        <v>67</v>
      </c>
      <c r="C30" s="19">
        <v>0</v>
      </c>
      <c r="D30" s="19">
        <v>1</v>
      </c>
      <c r="E30" s="19">
        <v>4</v>
      </c>
      <c r="F30" s="21">
        <v>5</v>
      </c>
      <c r="G30" s="19">
        <v>0</v>
      </c>
      <c r="H30" s="19">
        <v>1</v>
      </c>
      <c r="I30" s="19">
        <v>1</v>
      </c>
      <c r="J30" s="21">
        <v>2</v>
      </c>
      <c r="K30" s="19">
        <v>1</v>
      </c>
      <c r="L30" s="19">
        <v>1</v>
      </c>
      <c r="M30" s="19">
        <v>0</v>
      </c>
      <c r="N30" s="19">
        <v>0</v>
      </c>
      <c r="O30" s="19">
        <v>0</v>
      </c>
      <c r="P30" s="19">
        <v>2</v>
      </c>
      <c r="Q30" s="19">
        <v>0</v>
      </c>
      <c r="R30" s="19">
        <v>1</v>
      </c>
      <c r="S30" s="19">
        <v>4</v>
      </c>
      <c r="T30" s="21">
        <v>5</v>
      </c>
      <c r="U30" s="24">
        <f t="shared" si="0"/>
        <v>2</v>
      </c>
    </row>
    <row r="31" spans="1:21" ht="21">
      <c r="A31" s="17">
        <v>26</v>
      </c>
      <c r="B31" s="23" t="s">
        <v>68</v>
      </c>
      <c r="C31" s="19">
        <v>1</v>
      </c>
      <c r="D31" s="19">
        <v>6</v>
      </c>
      <c r="E31" s="19">
        <v>20</v>
      </c>
      <c r="F31" s="21">
        <v>27</v>
      </c>
      <c r="G31" s="19">
        <v>2</v>
      </c>
      <c r="H31" s="19">
        <v>5</v>
      </c>
      <c r="I31" s="19">
        <v>17</v>
      </c>
      <c r="J31" s="21">
        <v>24</v>
      </c>
      <c r="K31" s="19">
        <v>24</v>
      </c>
      <c r="L31" s="19">
        <v>0</v>
      </c>
      <c r="M31" s="19">
        <v>0</v>
      </c>
      <c r="N31" s="19">
        <v>0</v>
      </c>
      <c r="O31" s="19">
        <v>0</v>
      </c>
      <c r="P31" s="19">
        <v>24</v>
      </c>
      <c r="Q31" s="19">
        <v>0</v>
      </c>
      <c r="R31" s="19">
        <v>6</v>
      </c>
      <c r="S31" s="19">
        <v>16</v>
      </c>
      <c r="T31" s="21">
        <v>22</v>
      </c>
      <c r="U31" s="24">
        <f t="shared" si="0"/>
        <v>24</v>
      </c>
    </row>
    <row r="32" spans="1:21" ht="21">
      <c r="A32" s="17">
        <v>27</v>
      </c>
      <c r="B32" s="23" t="s">
        <v>96</v>
      </c>
      <c r="C32" s="19">
        <v>2</v>
      </c>
      <c r="D32" s="19">
        <v>0</v>
      </c>
      <c r="E32" s="19">
        <v>2</v>
      </c>
      <c r="F32" s="21">
        <v>4</v>
      </c>
      <c r="G32" s="19">
        <v>0</v>
      </c>
      <c r="H32" s="19">
        <v>0</v>
      </c>
      <c r="I32" s="19">
        <v>0</v>
      </c>
      <c r="J32" s="21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2</v>
      </c>
      <c r="T32" s="21">
        <v>2</v>
      </c>
      <c r="U32" s="24">
        <f t="shared" si="0"/>
        <v>0</v>
      </c>
    </row>
    <row r="33" spans="1:21" ht="21">
      <c r="A33" s="17">
        <v>28</v>
      </c>
      <c r="B33" s="23" t="s">
        <v>69</v>
      </c>
      <c r="C33" s="19">
        <v>1</v>
      </c>
      <c r="D33" s="19">
        <v>1</v>
      </c>
      <c r="E33" s="19">
        <v>4</v>
      </c>
      <c r="F33" s="21">
        <v>6</v>
      </c>
      <c r="G33" s="19">
        <v>153</v>
      </c>
      <c r="H33" s="19">
        <v>25</v>
      </c>
      <c r="I33" s="19">
        <v>596</v>
      </c>
      <c r="J33" s="21">
        <v>774</v>
      </c>
      <c r="K33" s="19">
        <v>634</v>
      </c>
      <c r="L33" s="19">
        <v>140</v>
      </c>
      <c r="M33" s="19">
        <v>0</v>
      </c>
      <c r="N33" s="19">
        <v>0</v>
      </c>
      <c r="O33" s="19">
        <v>774</v>
      </c>
      <c r="P33" s="19">
        <v>774</v>
      </c>
      <c r="Q33" s="19">
        <v>1</v>
      </c>
      <c r="R33" s="19">
        <v>1</v>
      </c>
      <c r="S33" s="19">
        <v>2</v>
      </c>
      <c r="T33" s="21">
        <v>4</v>
      </c>
      <c r="U33" s="24">
        <f t="shared" si="0"/>
        <v>0</v>
      </c>
    </row>
    <row r="34" spans="1:21" ht="21">
      <c r="A34" s="17">
        <v>29</v>
      </c>
      <c r="B34" s="23" t="s">
        <v>70</v>
      </c>
      <c r="C34" s="19">
        <v>0</v>
      </c>
      <c r="D34" s="19">
        <v>0</v>
      </c>
      <c r="E34" s="19">
        <v>1</v>
      </c>
      <c r="F34" s="21">
        <v>1</v>
      </c>
      <c r="G34" s="19">
        <v>0</v>
      </c>
      <c r="H34" s="19">
        <v>0</v>
      </c>
      <c r="I34" s="19">
        <v>0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21">
        <v>1</v>
      </c>
      <c r="U34" s="24">
        <f t="shared" si="0"/>
        <v>0</v>
      </c>
    </row>
    <row r="35" spans="1:21" ht="21">
      <c r="A35" s="17">
        <v>30</v>
      </c>
      <c r="B35" s="23" t="s">
        <v>71</v>
      </c>
      <c r="C35" s="19">
        <v>1</v>
      </c>
      <c r="D35" s="19">
        <v>0</v>
      </c>
      <c r="E35" s="19">
        <v>2</v>
      </c>
      <c r="F35" s="21">
        <v>3</v>
      </c>
      <c r="G35" s="19">
        <v>0</v>
      </c>
      <c r="H35" s="19">
        <v>0</v>
      </c>
      <c r="I35" s="19">
        <v>0</v>
      </c>
      <c r="J35" s="21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0</v>
      </c>
      <c r="S35" s="19">
        <v>2</v>
      </c>
      <c r="T35" s="21">
        <v>3</v>
      </c>
      <c r="U35" s="24">
        <f t="shared" si="0"/>
        <v>0</v>
      </c>
    </row>
    <row r="36" spans="1:21" ht="21">
      <c r="A36" s="17">
        <v>31</v>
      </c>
      <c r="B36" s="23" t="s">
        <v>72</v>
      </c>
      <c r="C36" s="19">
        <v>0</v>
      </c>
      <c r="D36" s="19">
        <v>0</v>
      </c>
      <c r="E36" s="19">
        <v>1</v>
      </c>
      <c r="F36" s="21">
        <v>1</v>
      </c>
      <c r="G36" s="19">
        <v>0</v>
      </c>
      <c r="H36" s="19">
        <v>0</v>
      </c>
      <c r="I36" s="19">
        <v>0</v>
      </c>
      <c r="J36" s="21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21">
        <v>1</v>
      </c>
      <c r="U36" s="24">
        <f t="shared" si="0"/>
        <v>0</v>
      </c>
    </row>
    <row r="37" spans="1:21" ht="21">
      <c r="A37" s="17">
        <v>32</v>
      </c>
      <c r="B37" s="23" t="s">
        <v>73</v>
      </c>
      <c r="C37" s="19">
        <v>0</v>
      </c>
      <c r="D37" s="19">
        <v>1</v>
      </c>
      <c r="E37" s="19">
        <v>13</v>
      </c>
      <c r="F37" s="21">
        <v>14</v>
      </c>
      <c r="G37" s="19">
        <v>871</v>
      </c>
      <c r="H37" s="19">
        <v>0</v>
      </c>
      <c r="I37" s="19">
        <v>0</v>
      </c>
      <c r="J37" s="21">
        <v>871</v>
      </c>
      <c r="K37" s="19">
        <v>0</v>
      </c>
      <c r="L37" s="19">
        <v>871</v>
      </c>
      <c r="M37" s="19">
        <v>0</v>
      </c>
      <c r="N37" s="19">
        <v>871</v>
      </c>
      <c r="O37" s="19">
        <v>871</v>
      </c>
      <c r="P37" s="19">
        <v>871</v>
      </c>
      <c r="Q37" s="19">
        <v>0</v>
      </c>
      <c r="R37" s="19">
        <v>1</v>
      </c>
      <c r="S37" s="19">
        <v>11</v>
      </c>
      <c r="T37" s="21">
        <v>12</v>
      </c>
      <c r="U37" s="24">
        <f t="shared" si="0"/>
        <v>0</v>
      </c>
    </row>
    <row r="38" spans="1:21" ht="21">
      <c r="A38" s="37" t="s">
        <v>74</v>
      </c>
      <c r="B38" s="37"/>
      <c r="C38" s="22">
        <v>433</v>
      </c>
      <c r="D38" s="22">
        <v>500</v>
      </c>
      <c r="E38" s="22">
        <v>399</v>
      </c>
      <c r="F38" s="21">
        <v>1332</v>
      </c>
      <c r="G38" s="22">
        <v>16192</v>
      </c>
      <c r="H38" s="22">
        <v>1752</v>
      </c>
      <c r="I38" s="22">
        <v>5418</v>
      </c>
      <c r="J38" s="21">
        <v>23362</v>
      </c>
      <c r="K38" s="22">
        <v>18427</v>
      </c>
      <c r="L38" s="22">
        <v>4935</v>
      </c>
      <c r="M38" s="22">
        <v>0</v>
      </c>
      <c r="N38" s="22">
        <v>910</v>
      </c>
      <c r="O38" s="22">
        <v>15295</v>
      </c>
      <c r="P38" s="22">
        <v>21728</v>
      </c>
      <c r="Q38" s="22">
        <v>334</v>
      </c>
      <c r="R38" s="22">
        <v>582</v>
      </c>
      <c r="S38" s="22">
        <v>531</v>
      </c>
      <c r="T38" s="21">
        <v>1447</v>
      </c>
      <c r="U38" s="24">
        <f t="shared" si="0"/>
        <v>8067</v>
      </c>
    </row>
    <row r="39" spans="1:21" ht="21">
      <c r="A39" s="17">
        <v>33</v>
      </c>
      <c r="B39" s="18" t="s">
        <v>102</v>
      </c>
      <c r="C39" s="19">
        <v>829</v>
      </c>
      <c r="D39" s="19">
        <v>101</v>
      </c>
      <c r="E39" s="19">
        <v>49</v>
      </c>
      <c r="F39" s="21">
        <v>979</v>
      </c>
      <c r="G39" s="19">
        <v>1521</v>
      </c>
      <c r="H39" s="19">
        <v>342</v>
      </c>
      <c r="I39" s="19">
        <v>0</v>
      </c>
      <c r="J39" s="21">
        <v>1863</v>
      </c>
      <c r="K39" s="19">
        <v>1395</v>
      </c>
      <c r="L39" s="19">
        <v>468</v>
      </c>
      <c r="M39" s="19">
        <v>0</v>
      </c>
      <c r="N39" s="19">
        <v>468</v>
      </c>
      <c r="O39" s="19">
        <v>1221</v>
      </c>
      <c r="P39" s="19">
        <v>1221</v>
      </c>
      <c r="Q39" s="19">
        <v>108</v>
      </c>
      <c r="R39" s="19">
        <v>27</v>
      </c>
      <c r="S39" s="19">
        <v>15</v>
      </c>
      <c r="T39" s="21">
        <v>150</v>
      </c>
      <c r="U39" s="24">
        <f t="shared" si="0"/>
        <v>642</v>
      </c>
    </row>
    <row r="40" spans="1:21" ht="21">
      <c r="A40" s="37" t="s">
        <v>75</v>
      </c>
      <c r="B40" s="37"/>
      <c r="C40" s="22">
        <v>829</v>
      </c>
      <c r="D40" s="22">
        <v>101</v>
      </c>
      <c r="E40" s="22">
        <v>49</v>
      </c>
      <c r="F40" s="21">
        <v>979</v>
      </c>
      <c r="G40" s="22">
        <v>1521</v>
      </c>
      <c r="H40" s="22">
        <v>342</v>
      </c>
      <c r="I40" s="22">
        <v>0</v>
      </c>
      <c r="J40" s="21">
        <v>1863</v>
      </c>
      <c r="K40" s="22">
        <v>1395</v>
      </c>
      <c r="L40" s="22">
        <v>468</v>
      </c>
      <c r="M40" s="22">
        <v>0</v>
      </c>
      <c r="N40" s="22">
        <v>468</v>
      </c>
      <c r="O40" s="22">
        <v>1221</v>
      </c>
      <c r="P40" s="22">
        <v>1221</v>
      </c>
      <c r="Q40" s="22">
        <v>108</v>
      </c>
      <c r="R40" s="22">
        <v>27</v>
      </c>
      <c r="S40" s="22">
        <v>15</v>
      </c>
      <c r="T40" s="21">
        <v>150</v>
      </c>
      <c r="U40" s="24">
        <f t="shared" si="0"/>
        <v>642</v>
      </c>
    </row>
    <row r="41" spans="1:21" ht="21">
      <c r="A41" s="17">
        <v>34</v>
      </c>
      <c r="B41" s="18" t="s">
        <v>100</v>
      </c>
      <c r="C41" s="20">
        <v>6</v>
      </c>
      <c r="D41" s="20">
        <v>19</v>
      </c>
      <c r="E41" s="20">
        <v>6</v>
      </c>
      <c r="F41" s="21">
        <v>31</v>
      </c>
      <c r="G41" s="20">
        <v>0</v>
      </c>
      <c r="H41" s="20">
        <v>0</v>
      </c>
      <c r="I41" s="20">
        <v>0</v>
      </c>
      <c r="J41" s="21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4</v>
      </c>
      <c r="T41" s="21">
        <v>4</v>
      </c>
      <c r="U41" s="24">
        <f t="shared" si="0"/>
        <v>0</v>
      </c>
    </row>
    <row r="42" spans="1:21" ht="21">
      <c r="A42" s="17">
        <v>35</v>
      </c>
      <c r="B42" s="18" t="s">
        <v>76</v>
      </c>
      <c r="C42" s="19">
        <v>1</v>
      </c>
      <c r="D42" s="19">
        <v>9</v>
      </c>
      <c r="E42" s="19">
        <v>5</v>
      </c>
      <c r="F42" s="21">
        <v>15</v>
      </c>
      <c r="G42" s="19">
        <v>3</v>
      </c>
      <c r="H42" s="19">
        <v>40</v>
      </c>
      <c r="I42" s="19">
        <v>39</v>
      </c>
      <c r="J42" s="21">
        <v>82</v>
      </c>
      <c r="K42" s="19">
        <v>82</v>
      </c>
      <c r="L42" s="19">
        <v>0</v>
      </c>
      <c r="M42" s="19">
        <v>0</v>
      </c>
      <c r="N42" s="19">
        <v>0</v>
      </c>
      <c r="O42" s="19">
        <v>82</v>
      </c>
      <c r="P42" s="19">
        <v>82</v>
      </c>
      <c r="Q42" s="19">
        <v>1</v>
      </c>
      <c r="R42" s="19">
        <v>9</v>
      </c>
      <c r="S42" s="19">
        <v>5</v>
      </c>
      <c r="T42" s="21">
        <v>15</v>
      </c>
      <c r="U42" s="24">
        <f t="shared" si="0"/>
        <v>0</v>
      </c>
    </row>
    <row r="43" spans="1:21" ht="21">
      <c r="A43" s="17">
        <v>36</v>
      </c>
      <c r="B43" s="18" t="s">
        <v>77</v>
      </c>
      <c r="C43" s="19">
        <v>70</v>
      </c>
      <c r="D43" s="19">
        <v>7</v>
      </c>
      <c r="E43" s="19">
        <v>11</v>
      </c>
      <c r="F43" s="21">
        <v>88</v>
      </c>
      <c r="G43" s="19">
        <v>0</v>
      </c>
      <c r="H43" s="19">
        <v>1</v>
      </c>
      <c r="I43" s="19">
        <v>0</v>
      </c>
      <c r="J43" s="21">
        <v>1</v>
      </c>
      <c r="K43" s="19">
        <v>1</v>
      </c>
      <c r="L43" s="19">
        <v>0</v>
      </c>
      <c r="M43" s="19">
        <v>0</v>
      </c>
      <c r="N43" s="19">
        <v>0</v>
      </c>
      <c r="O43" s="19">
        <v>1</v>
      </c>
      <c r="P43" s="19">
        <v>1</v>
      </c>
      <c r="Q43" s="19">
        <v>0</v>
      </c>
      <c r="R43" s="19">
        <v>0</v>
      </c>
      <c r="S43" s="19">
        <v>1</v>
      </c>
      <c r="T43" s="21">
        <v>1</v>
      </c>
      <c r="U43" s="24">
        <f t="shared" si="0"/>
        <v>0</v>
      </c>
    </row>
    <row r="44" spans="1:21" ht="21">
      <c r="A44" s="17">
        <v>37</v>
      </c>
      <c r="B44" s="18" t="s">
        <v>78</v>
      </c>
      <c r="C44" s="19">
        <v>35</v>
      </c>
      <c r="D44" s="19">
        <v>26</v>
      </c>
      <c r="E44" s="19">
        <v>10</v>
      </c>
      <c r="F44" s="21">
        <v>71</v>
      </c>
      <c r="G44" s="19">
        <v>33</v>
      </c>
      <c r="H44" s="19">
        <v>0</v>
      </c>
      <c r="I44" s="19">
        <v>0</v>
      </c>
      <c r="J44" s="21">
        <v>33</v>
      </c>
      <c r="K44" s="19">
        <v>19</v>
      </c>
      <c r="L44" s="19">
        <v>14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21">
        <v>0</v>
      </c>
      <c r="U44" s="24">
        <f t="shared" si="0"/>
        <v>33</v>
      </c>
    </row>
    <row r="45" spans="1:21" ht="21">
      <c r="A45" s="17">
        <v>38</v>
      </c>
      <c r="B45" s="18" t="s">
        <v>79</v>
      </c>
      <c r="C45" s="19">
        <v>13</v>
      </c>
      <c r="D45" s="19">
        <v>4</v>
      </c>
      <c r="E45" s="19">
        <v>8</v>
      </c>
      <c r="F45" s="21">
        <v>25</v>
      </c>
      <c r="G45" s="19">
        <v>0</v>
      </c>
      <c r="H45" s="19">
        <v>0</v>
      </c>
      <c r="I45" s="19">
        <v>0</v>
      </c>
      <c r="J45" s="21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  <c r="Q45" s="19">
        <v>6</v>
      </c>
      <c r="R45" s="19">
        <v>4</v>
      </c>
      <c r="S45" s="19">
        <v>8</v>
      </c>
      <c r="T45" s="21">
        <v>18</v>
      </c>
      <c r="U45" s="24">
        <f t="shared" si="0"/>
        <v>0</v>
      </c>
    </row>
    <row r="46" spans="1:21" ht="21">
      <c r="A46" s="17">
        <v>39</v>
      </c>
      <c r="B46" s="18" t="s">
        <v>80</v>
      </c>
      <c r="C46" s="19">
        <v>50</v>
      </c>
      <c r="D46" s="19">
        <v>40</v>
      </c>
      <c r="E46" s="19">
        <v>12</v>
      </c>
      <c r="F46" s="21">
        <v>102</v>
      </c>
      <c r="G46" s="19">
        <v>0</v>
      </c>
      <c r="H46" s="19">
        <v>0</v>
      </c>
      <c r="I46" s="19">
        <v>0</v>
      </c>
      <c r="J46" s="21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1</v>
      </c>
      <c r="R46" s="19">
        <v>0</v>
      </c>
      <c r="S46" s="19">
        <v>7</v>
      </c>
      <c r="T46" s="21">
        <v>8</v>
      </c>
      <c r="U46" s="24">
        <f t="shared" si="0"/>
        <v>0</v>
      </c>
    </row>
    <row r="47" spans="1:21" ht="21">
      <c r="A47" s="17">
        <v>40</v>
      </c>
      <c r="B47" s="18" t="s">
        <v>99</v>
      </c>
      <c r="C47" s="20">
        <v>26</v>
      </c>
      <c r="D47" s="20">
        <v>0</v>
      </c>
      <c r="E47" s="20">
        <v>1</v>
      </c>
      <c r="F47" s="21">
        <v>27</v>
      </c>
      <c r="G47" s="20">
        <v>0</v>
      </c>
      <c r="H47" s="20">
        <v>0</v>
      </c>
      <c r="I47" s="20">
        <v>0</v>
      </c>
      <c r="J47" s="21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1</v>
      </c>
      <c r="T47" s="21">
        <v>1</v>
      </c>
      <c r="U47" s="24">
        <f t="shared" si="0"/>
        <v>0</v>
      </c>
    </row>
    <row r="48" spans="1:21" ht="21">
      <c r="A48" s="37" t="s">
        <v>81</v>
      </c>
      <c r="B48" s="37"/>
      <c r="C48" s="21">
        <v>201</v>
      </c>
      <c r="D48" s="21">
        <v>105</v>
      </c>
      <c r="E48" s="21">
        <v>53</v>
      </c>
      <c r="F48" s="21">
        <v>359</v>
      </c>
      <c r="G48" s="21">
        <v>36</v>
      </c>
      <c r="H48" s="21">
        <v>41</v>
      </c>
      <c r="I48" s="21">
        <v>39</v>
      </c>
      <c r="J48" s="21">
        <v>116</v>
      </c>
      <c r="K48" s="21">
        <v>102</v>
      </c>
      <c r="L48" s="21">
        <v>14</v>
      </c>
      <c r="M48" s="21">
        <v>0</v>
      </c>
      <c r="N48" s="21">
        <v>0</v>
      </c>
      <c r="O48" s="21">
        <v>83</v>
      </c>
      <c r="P48" s="21">
        <v>83</v>
      </c>
      <c r="Q48" s="21">
        <v>8</v>
      </c>
      <c r="R48" s="21">
        <v>13</v>
      </c>
      <c r="S48" s="21">
        <v>26</v>
      </c>
      <c r="T48" s="21">
        <v>47</v>
      </c>
      <c r="U48" s="24">
        <f t="shared" si="0"/>
        <v>33</v>
      </c>
    </row>
    <row r="49" spans="1:21" s="13" customFormat="1" ht="21">
      <c r="A49" s="17">
        <v>41</v>
      </c>
      <c r="B49" s="18" t="s">
        <v>82</v>
      </c>
      <c r="C49" s="19">
        <v>174</v>
      </c>
      <c r="D49" s="19">
        <v>89</v>
      </c>
      <c r="E49" s="19">
        <v>85</v>
      </c>
      <c r="F49" s="21">
        <v>348</v>
      </c>
      <c r="G49" s="19">
        <v>0</v>
      </c>
      <c r="H49" s="19">
        <v>0</v>
      </c>
      <c r="I49" s="19">
        <v>0</v>
      </c>
      <c r="J49" s="21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46</v>
      </c>
      <c r="R49" s="19">
        <v>40</v>
      </c>
      <c r="S49" s="19">
        <v>42</v>
      </c>
      <c r="T49" s="21">
        <v>128</v>
      </c>
      <c r="U49" s="24">
        <f t="shared" si="0"/>
        <v>0</v>
      </c>
    </row>
    <row r="50" spans="1:21" ht="21">
      <c r="A50" s="36" t="s">
        <v>83</v>
      </c>
      <c r="B50" s="36"/>
      <c r="C50" s="22">
        <v>174</v>
      </c>
      <c r="D50" s="22">
        <v>89</v>
      </c>
      <c r="E50" s="22">
        <v>85</v>
      </c>
      <c r="F50" s="21">
        <v>348</v>
      </c>
      <c r="G50" s="22">
        <v>0</v>
      </c>
      <c r="H50" s="22">
        <v>0</v>
      </c>
      <c r="I50" s="22">
        <v>0</v>
      </c>
      <c r="J50" s="21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46</v>
      </c>
      <c r="R50" s="22">
        <v>40</v>
      </c>
      <c r="S50" s="22">
        <v>42</v>
      </c>
      <c r="T50" s="21">
        <v>128</v>
      </c>
      <c r="U50" s="24">
        <f t="shared" si="0"/>
        <v>0</v>
      </c>
    </row>
    <row r="51" spans="1:21" ht="21">
      <c r="A51" s="37" t="s">
        <v>41</v>
      </c>
      <c r="B51" s="37"/>
      <c r="C51" s="22">
        <v>3257</v>
      </c>
      <c r="D51" s="22">
        <v>1680</v>
      </c>
      <c r="E51" s="22">
        <v>1329</v>
      </c>
      <c r="F51" s="21">
        <v>6266</v>
      </c>
      <c r="G51" s="22">
        <v>30164</v>
      </c>
      <c r="H51" s="22">
        <v>5066</v>
      </c>
      <c r="I51" s="22">
        <v>6168</v>
      </c>
      <c r="J51" s="22">
        <v>41398</v>
      </c>
      <c r="K51" s="22">
        <v>32261</v>
      </c>
      <c r="L51" s="22">
        <v>9137</v>
      </c>
      <c r="M51" s="22">
        <v>0</v>
      </c>
      <c r="N51" s="22">
        <v>2827</v>
      </c>
      <c r="O51" s="22">
        <v>31501</v>
      </c>
      <c r="P51" s="22">
        <v>36382</v>
      </c>
      <c r="Q51" s="22">
        <v>1935</v>
      </c>
      <c r="R51" s="22">
        <v>2852</v>
      </c>
      <c r="S51" s="22">
        <v>2345</v>
      </c>
      <c r="T51" s="22">
        <v>7132</v>
      </c>
      <c r="U51" s="24">
        <f t="shared" si="0"/>
        <v>9897</v>
      </c>
    </row>
    <row r="52" spans="1:21" ht="15.75">
      <c r="C52" s="14">
        <f>DISTRICTWISE!C35</f>
        <v>3257</v>
      </c>
      <c r="D52" s="14">
        <f>DISTRICTWISE!D35</f>
        <v>1680</v>
      </c>
      <c r="E52" s="14">
        <f>DISTRICTWISE!E35</f>
        <v>1329</v>
      </c>
      <c r="F52" s="14">
        <f>DISTRICTWISE!F35</f>
        <v>6266</v>
      </c>
      <c r="G52" s="14">
        <f>DISTRICTWISE!G35</f>
        <v>30164</v>
      </c>
      <c r="H52" s="14">
        <f>DISTRICTWISE!H35</f>
        <v>5066</v>
      </c>
      <c r="I52" s="14">
        <f>DISTRICTWISE!I35</f>
        <v>6168</v>
      </c>
      <c r="J52" s="14">
        <f>DISTRICTWISE!J35</f>
        <v>41398</v>
      </c>
      <c r="K52" s="14">
        <f>DISTRICTWISE!K35</f>
        <v>32261</v>
      </c>
      <c r="L52" s="14">
        <f>DISTRICTWISE!L35</f>
        <v>9137</v>
      </c>
      <c r="M52" s="14">
        <f>DISTRICTWISE!M35</f>
        <v>0</v>
      </c>
      <c r="N52" s="14">
        <f>DISTRICTWISE!N35</f>
        <v>2827</v>
      </c>
      <c r="O52" s="14">
        <f>DISTRICTWISE!O35</f>
        <v>31501</v>
      </c>
      <c r="P52" s="14">
        <f>DISTRICTWISE!P35</f>
        <v>36382</v>
      </c>
      <c r="Q52" s="14">
        <f>DISTRICTWISE!Q35</f>
        <v>1935</v>
      </c>
      <c r="R52" s="14">
        <f>DISTRICTWISE!R35</f>
        <v>2852</v>
      </c>
      <c r="S52" s="14">
        <f>DISTRICTWISE!S35</f>
        <v>2345</v>
      </c>
      <c r="T52" s="14">
        <f>DISTRICTWISE!T35</f>
        <v>7132</v>
      </c>
    </row>
    <row r="53" spans="1:21">
      <c r="C53">
        <f>C51-C52</f>
        <v>0</v>
      </c>
      <c r="D53">
        <f t="shared" ref="D53:T53" si="1">D51-D52</f>
        <v>0</v>
      </c>
      <c r="E53">
        <f t="shared" si="1"/>
        <v>0</v>
      </c>
      <c r="F53">
        <f t="shared" si="1"/>
        <v>0</v>
      </c>
      <c r="G53">
        <f t="shared" si="1"/>
        <v>0</v>
      </c>
      <c r="H53">
        <f t="shared" si="1"/>
        <v>0</v>
      </c>
      <c r="I53">
        <f t="shared" si="1"/>
        <v>0</v>
      </c>
      <c r="J53">
        <f t="shared" si="1"/>
        <v>0</v>
      </c>
      <c r="K53">
        <f t="shared" si="1"/>
        <v>0</v>
      </c>
      <c r="L53">
        <f t="shared" si="1"/>
        <v>0</v>
      </c>
      <c r="M53">
        <f t="shared" si="1"/>
        <v>0</v>
      </c>
      <c r="N53">
        <f t="shared" si="1"/>
        <v>0</v>
      </c>
      <c r="O53">
        <f t="shared" si="1"/>
        <v>0</v>
      </c>
      <c r="P53">
        <f t="shared" si="1"/>
        <v>0</v>
      </c>
      <c r="Q53">
        <f t="shared" si="1"/>
        <v>0</v>
      </c>
      <c r="R53">
        <f t="shared" si="1"/>
        <v>0</v>
      </c>
      <c r="S53">
        <f t="shared" si="1"/>
        <v>0</v>
      </c>
      <c r="T53">
        <f t="shared" si="1"/>
        <v>0</v>
      </c>
    </row>
  </sheetData>
  <mergeCells count="13">
    <mergeCell ref="A1:T1"/>
    <mergeCell ref="A2:T2"/>
    <mergeCell ref="A3:A4"/>
    <mergeCell ref="B3:B4"/>
    <mergeCell ref="C3:F3"/>
    <mergeCell ref="Q3:T3"/>
    <mergeCell ref="G3:O3"/>
    <mergeCell ref="A17:B17"/>
    <mergeCell ref="A38:B38"/>
    <mergeCell ref="A40:B40"/>
    <mergeCell ref="A48:B48"/>
    <mergeCell ref="A51:B51"/>
    <mergeCell ref="A50:B5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4 a r V I B I 6 H y l A A A A 9 w A A A B I A H A B D b 2 5 m a W c v U G F j a 2 F n Z S 5 4 b W w g o h g A K K A U A A A A A A A A A A A A A A A A A A A A A A A A A A A A h Y + 9 D o I w G E V f h X S n f y y E l D o 4 m Y g x M T G u T a n Q C B + G F s u 7 O f h I v o I Y R d 0 c 7 7 l n u P d + v Y n F 2 D b R x f T O d p A j h i m K D O i u t F D l a P D H O E U L K b Z K n 1 R l o k k G l 4 2 u z F H t / T k j J I S A Q 4 K 7 v i K c U k Y O x X q n a 9 M q 9 J H t f z m 2 4 L w C b Z A U + 9 c Y y T G j C W Y s 5 Z g K M l N R W P g a f B r 8 b H + g W A 6 N H 3 o j D c S r j S B z F O R 9 Q j 4 A U E s D B B Q A A g A I A F u G q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h q t U K I p H u A 4 A A A A R A A A A E w A c A E Z v c m 1 1 b G F z L 1 N l Y 3 R p b 2 4 x L m 0 g o h g A K K A U A A A A A A A A A A A A A A A A A A A A A A A A A A A A K 0 5 N L s n M z 1 M I h t C G 1 g B Q S w E C L Q A U A A I A C A B b h q t U g E j o f K U A A A D 3 A A A A E g A A A A A A A A A A A A A A A A A A A A A A Q 2 9 u Z m l n L 1 B h Y 2 t h Z 2 U u e G 1 s U E s B A i 0 A F A A C A A g A W 4 a r V A / K 6 a u k A A A A 6 Q A A A B M A A A A A A A A A A A A A A A A A 8 Q A A A F t D b 2 5 0 Z W 5 0 X 1 R 5 c G V z X S 5 4 b W x Q S w E C L Q A U A A I A C A B b h q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h q i 3 v 3 q K k K t n H P R b D v Q b A A A A A A C A A A A A A A Q Z g A A A A E A A C A A A A A v R + b y 8 e p N T a a b b r d P K 6 2 G T k e L f d u p b m 3 l f L 1 p z r l b b Q A A A A A O g A A A A A I A A C A A A A D 0 4 7 0 + C R C u I u 0 3 K P x u y L 6 u L P t G 0 c 2 U E 6 a p i Z D 2 N K / b R 1 A A A A A Z Q Z 6 1 Q d k s T A V k A l 7 r A L 2 B r E 2 w p N J 7 Y K o E 7 o n k + 2 C J C K Y P Y V C D X N R 9 x G 0 0 e h y Z R 4 X 8 p 6 + A 8 2 I m 4 q D V l T k r o k 0 m x H K L K J z p k N 0 H d q U 0 U 3 5 k F U A A A A A f T l 7 D f a v S + W V 7 Y 1 p l x b x s 7 d K J O R 0 i K q A h K a X i Y 8 J Q v G W I 2 K v F V D J t F 0 9 g 4 O 3 w u 9 I 7 9 z l t c w T s + j e d i + U o + 1 Z T < / D a t a M a s h u p > 
</file>

<file path=customXml/itemProps1.xml><?xml version="1.0" encoding="utf-8"?>
<ds:datastoreItem xmlns:ds="http://schemas.openxmlformats.org/officeDocument/2006/customXml" ds:itemID="{AB44E7D1-C31A-4805-B490-E77F7C3FEB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DISTRICTWISE</vt:lpstr>
      <vt:lpstr>BANK WISE</vt:lpstr>
      <vt:lpstr>'BANK WISE'!Print_Area</vt:lpstr>
      <vt:lpstr>DISTRICTWISE!Print_Area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</dc:creator>
  <cp:keywords/>
  <dc:description/>
  <cp:lastModifiedBy>6090</cp:lastModifiedBy>
  <cp:revision/>
  <cp:lastPrinted>2025-11-04T06:18:23Z</cp:lastPrinted>
  <dcterms:created xsi:type="dcterms:W3CDTF">2013-11-01T08:47:41Z</dcterms:created>
  <dcterms:modified xsi:type="dcterms:W3CDTF">2026-02-20T08:13:31Z</dcterms:modified>
  <cp:category/>
  <cp:contentStatus/>
</cp:coreProperties>
</file>